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so_GDRIVE\$50.콘텐츠 개발\50 B2B 관련 콘텐츠\01 롯데인재개발원 납품 산출물\02 교재-실습 자료 2차 전달_20200214\실습 자료\실습06_엑셀 Core 기능 활용\"/>
    </mc:Choice>
  </mc:AlternateContent>
  <xr:revisionPtr revIDLastSave="0" documentId="13_ncr:1_{7B41A40F-656B-400F-9A3B-F5179FEF8BC6}" xr6:coauthVersionLast="45" xr6:coauthVersionMax="45" xr10:uidLastSave="{00000000-0000-0000-0000-000000000000}"/>
  <bookViews>
    <workbookView xWindow="-120" yWindow="-120" windowWidth="29040" windowHeight="15840" tabRatio="863" activeTab="1" xr2:uid="{00000000-000D-0000-FFFF-FFFF00000000}"/>
  </bookViews>
  <sheets>
    <sheet name="엑셀 에러처리" sheetId="15" r:id="rId1"/>
    <sheet name="VLookup 활용 데이터 취합" sheetId="2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" i="15" l="1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</calcChain>
</file>

<file path=xl/sharedStrings.xml><?xml version="1.0" encoding="utf-8"?>
<sst xmlns="http://schemas.openxmlformats.org/spreadsheetml/2006/main" count="197" uniqueCount="143">
  <si>
    <t>증감</t>
    <phoneticPr fontId="5" type="noConversion"/>
  </si>
  <si>
    <t>증감률(IF)</t>
    <phoneticPr fontId="5" type="noConversion"/>
  </si>
  <si>
    <t>증감률(IFERROR)</t>
    <phoneticPr fontId="5" type="noConversion"/>
  </si>
  <si>
    <t>Staple envelope</t>
  </si>
  <si>
    <t>GBC Clear Cover, 8-1/2 x 11, unpunched, 25 covers per pack</t>
  </si>
  <si>
    <t>Xerox 1951</t>
  </si>
  <si>
    <t>Canon Imageclass D680 Copier / Fax</t>
  </si>
  <si>
    <t>Wilson Jones Ledger-Size, Piano-Hinge Binder, 2", Blue</t>
  </si>
  <si>
    <t>GBC Plastic Binding Combs</t>
  </si>
  <si>
    <t>OIC #2 Pencils, Medium Soft</t>
  </si>
  <si>
    <t>Tenex Personal Project File with Scoop Front Design, Black</t>
  </si>
  <si>
    <t>Fiskars 8" Scissors, 2/Pack</t>
  </si>
  <si>
    <t>Self-Adhesive Removable Labels</t>
  </si>
  <si>
    <t>Wilson Jones Turn Tabs Binder Tool for Ring Binders</t>
  </si>
  <si>
    <t>Mitel 5320 IP Phone VoIP phone</t>
  </si>
  <si>
    <t>Eldon Delta Triangular Chair Mat, 52" x 58", Clear</t>
  </si>
  <si>
    <t>Imation Secure Drive + Hardware Encrypted USB flash drive - 16 GB</t>
  </si>
  <si>
    <t>Xerox 226</t>
  </si>
  <si>
    <t>Epson TM-T88V Direct Thermal Printer - Monochrome - Desktop</t>
  </si>
  <si>
    <t>Office Star - Contemporary Task Swivel chair with Loop Arms, Charcoal</t>
  </si>
  <si>
    <t>Avery 50</t>
  </si>
  <si>
    <t>Logitech LS21 Speaker System - PC Multimedia - 2.1-CH - Wired</t>
  </si>
  <si>
    <t>Avery 510</t>
  </si>
  <si>
    <t>VTech DS6151</t>
  </si>
  <si>
    <t>Binney &amp; Smith Crayola Metallic Colored Pencils, 8-Color Set</t>
  </si>
  <si>
    <t>Avery Reinforcements for Hole-Punch Pages</t>
  </si>
  <si>
    <t>Samsung HM1900 Bluetooth Headset</t>
  </si>
  <si>
    <t>Kensington Expert Mouse Optical USB Trackball for PC or Mac</t>
  </si>
  <si>
    <t>Newell 343</t>
  </si>
  <si>
    <t>Eldon Regeneration Recycled Desk Accessories, Smoke</t>
  </si>
  <si>
    <t>SANFORD Major Accent Highlighters</t>
  </si>
  <si>
    <t>LW-2017-218278</t>
  </si>
  <si>
    <t>Fellowes Neat Ideas Storage Cubes</t>
  </si>
  <si>
    <t>KN-2016-096199</t>
  </si>
  <si>
    <t>Assorted Color Push Pins</t>
  </si>
  <si>
    <t>Xerox 2000</t>
  </si>
  <si>
    <t>Howard Miller 13-1/2" Diameter Rosebrook Wall Clock</t>
  </si>
  <si>
    <t>Belkin F9H710-06 7 Outlet SurgeMaster Surge Protector</t>
  </si>
  <si>
    <t>Stackable Trays</t>
  </si>
  <si>
    <t>Howard Miller 13" Diameter Goldtone Round Wall Clock</t>
  </si>
  <si>
    <t>PO-2017-698829</t>
  </si>
  <si>
    <t>Logitech K350 2.4Ghz Wireless Keyboard</t>
  </si>
  <si>
    <t>MU-2016-338402</t>
  </si>
  <si>
    <t xml:space="preserve">Kensington SlimBlade Notebook Wireless Mouse with Nano Receiver </t>
  </si>
  <si>
    <t>Xerox 1928</t>
  </si>
  <si>
    <t>WM-2014-961734</t>
  </si>
  <si>
    <t>WD My Passport Ultra 500GB Portable External Hard Drive</t>
  </si>
  <si>
    <t>Floodlight Indoor Halogen Bulbs, 1 Bulb per Pack, 60 Watts</t>
  </si>
  <si>
    <t>Xerox 1983</t>
  </si>
  <si>
    <t>QM-2017-251168</t>
  </si>
  <si>
    <t>MA-2016-576031</t>
  </si>
  <si>
    <t>MQ-2016-240186</t>
  </si>
  <si>
    <t>VariCap6 Expandable Binder</t>
  </si>
  <si>
    <t>JB-2015-678016</t>
  </si>
  <si>
    <t>Fiskars Softgrip Scissors</t>
  </si>
  <si>
    <t>Trimflex Flexible Post Binders</t>
  </si>
  <si>
    <t>AD-2015-696295</t>
  </si>
  <si>
    <t>AC-2016-534262</t>
  </si>
  <si>
    <t>Xerox 209</t>
  </si>
  <si>
    <t>CF-2016-345243</t>
  </si>
  <si>
    <t>Logitech Wireless Headset h800</t>
  </si>
  <si>
    <t>Avery 491</t>
  </si>
  <si>
    <t>YX-2017-801520</t>
  </si>
  <si>
    <t>EY-2015-098430</t>
  </si>
  <si>
    <t>CJ-2016-989411</t>
  </si>
  <si>
    <t>KT-2017-009045</t>
  </si>
  <si>
    <t>HB-2014-569397</t>
  </si>
  <si>
    <t>RCA ViSYS 25425RE1 Corded phone</t>
  </si>
  <si>
    <t>JQ-2016-840600</t>
  </si>
  <si>
    <t>제품명</t>
    <phoneticPr fontId="119" type="noConversion"/>
  </si>
  <si>
    <t>매출액</t>
    <phoneticPr fontId="119" type="noConversion"/>
  </si>
  <si>
    <t>순이익</t>
    <phoneticPr fontId="119" type="noConversion"/>
  </si>
  <si>
    <t>IZ-2015-691137</t>
  </si>
  <si>
    <t>AD-2017-617049</t>
  </si>
  <si>
    <t>NP-2015-212782</t>
  </si>
  <si>
    <t>OX-2014-052830</t>
  </si>
  <si>
    <t>XZ-2016-665312</t>
  </si>
  <si>
    <t>AT-2017-719725</t>
  </si>
  <si>
    <t>WG-2016-257157</t>
  </si>
  <si>
    <t>NE-2015-855088</t>
  </si>
  <si>
    <t>RA-2016-402148</t>
  </si>
  <si>
    <t>WZ-2014-729831</t>
  </si>
  <si>
    <t>DA-2014-974205</t>
  </si>
  <si>
    <t>YL-2017-512869</t>
  </si>
  <si>
    <t>OD-2016-376503</t>
  </si>
  <si>
    <t>JP-2017-733581</t>
  </si>
  <si>
    <t>지점</t>
    <phoneticPr fontId="5" type="noConversion"/>
  </si>
  <si>
    <t>지점별 매출 증감 분석</t>
    <phoneticPr fontId="5" type="noConversion"/>
  </si>
  <si>
    <t>강남역</t>
    <phoneticPr fontId="5" type="noConversion"/>
  </si>
  <si>
    <t>교대역</t>
    <phoneticPr fontId="5" type="noConversion"/>
  </si>
  <si>
    <t>충정로</t>
    <phoneticPr fontId="5" type="noConversion"/>
  </si>
  <si>
    <t>시청</t>
    <phoneticPr fontId="5" type="noConversion"/>
  </si>
  <si>
    <t>을지로</t>
    <phoneticPr fontId="5" type="noConversion"/>
  </si>
  <si>
    <t>신당</t>
    <phoneticPr fontId="5" type="noConversion"/>
  </si>
  <si>
    <t>왕십리</t>
    <phoneticPr fontId="5" type="noConversion"/>
  </si>
  <si>
    <t>한양대</t>
    <phoneticPr fontId="5" type="noConversion"/>
  </si>
  <si>
    <t>뚝섬</t>
    <phoneticPr fontId="5" type="noConversion"/>
  </si>
  <si>
    <t>성수</t>
    <phoneticPr fontId="5" type="noConversion"/>
  </si>
  <si>
    <t>건대입구</t>
    <phoneticPr fontId="5" type="noConversion"/>
  </si>
  <si>
    <t>구의</t>
    <phoneticPr fontId="5" type="noConversion"/>
  </si>
  <si>
    <t>강변</t>
    <phoneticPr fontId="5" type="noConversion"/>
  </si>
  <si>
    <t>잠실나루</t>
    <phoneticPr fontId="5" type="noConversion"/>
  </si>
  <si>
    <t>선릉</t>
    <phoneticPr fontId="5" type="noConversion"/>
  </si>
  <si>
    <t>사당</t>
    <phoneticPr fontId="5" type="noConversion"/>
  </si>
  <si>
    <t>1월</t>
    <phoneticPr fontId="5" type="noConversion"/>
  </si>
  <si>
    <t>2월</t>
    <phoneticPr fontId="5" type="noConversion"/>
  </si>
  <si>
    <t>MF-2016-741102</t>
  </si>
  <si>
    <t>SF-2014-887911</t>
  </si>
  <si>
    <t>GO-2016-282346</t>
  </si>
  <si>
    <t>AG-2016-590181</t>
  </si>
  <si>
    <t>XN-2017-048215</t>
  </si>
  <si>
    <t>SU-2015-727425</t>
  </si>
  <si>
    <t>EX-2017-062176</t>
  </si>
  <si>
    <t>AS-2016-177529</t>
  </si>
  <si>
    <t>BL-2015-968371</t>
  </si>
  <si>
    <t>AS-2014-698532</t>
  </si>
  <si>
    <t>EN-2015-573444</t>
  </si>
  <si>
    <t>ZP-2016-680158</t>
  </si>
  <si>
    <t>WB-2017-066036</t>
  </si>
  <si>
    <t>HN-2014-696189</t>
  </si>
  <si>
    <t>TY-2016-941738</t>
  </si>
  <si>
    <t>YV-2014-649060</t>
  </si>
  <si>
    <t>QU-2016-797692</t>
  </si>
  <si>
    <t>2급선적</t>
  </si>
  <si>
    <t>2급선적</t>
    <phoneticPr fontId="5" type="noConversion"/>
  </si>
  <si>
    <t>1급선적</t>
  </si>
  <si>
    <t>1급선적</t>
    <phoneticPr fontId="5" type="noConversion"/>
  </si>
  <si>
    <t>주문 코드</t>
    <phoneticPr fontId="119" type="noConversion"/>
  </si>
  <si>
    <t>주문 날짜</t>
    <phoneticPr fontId="119" type="noConversion"/>
  </si>
  <si>
    <t>제품 단가</t>
    <phoneticPr fontId="119" type="noConversion"/>
  </si>
  <si>
    <t>Global Wood Trimmed Task Chair</t>
    <phoneticPr fontId="5" type="noConversion"/>
  </si>
  <si>
    <t>선적 날짜</t>
    <phoneticPr fontId="119" type="noConversion"/>
  </si>
  <si>
    <t>선적 등급</t>
    <phoneticPr fontId="119" type="noConversion"/>
  </si>
  <si>
    <t>선적 단가</t>
    <phoneticPr fontId="5" type="noConversion"/>
  </si>
  <si>
    <t>수량</t>
    <phoneticPr fontId="119" type="noConversion"/>
  </si>
  <si>
    <t>선적 단가표</t>
    <phoneticPr fontId="5" type="noConversion"/>
  </si>
  <si>
    <t>선적 등급</t>
    <phoneticPr fontId="5" type="noConversion"/>
  </si>
  <si>
    <t>특급배송</t>
  </si>
  <si>
    <t>특급배송</t>
    <phoneticPr fontId="5" type="noConversion"/>
  </si>
  <si>
    <t>일반선적</t>
  </si>
  <si>
    <t>일반선적</t>
    <phoneticPr fontId="5" type="noConversion"/>
  </si>
  <si>
    <t>선적 단가</t>
    <phoneticPr fontId="5" type="noConversion"/>
  </si>
  <si>
    <t>선적 소요일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</si>
</sst>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_ * #,##0_ ;_ * \-#,##0_ ;_ * &quot;-&quot;_ ;_ @_ "/>
    <numFmt numFmtId="178" formatCode="_ * #,##0.00_ ;_ * \-#,##0.00_ ;_ * &quot;-&quot;??_ ;_ @_ 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_ * #,##0_ ;_ * &quot;₩&quot;&quot;₩&quot;\-#,##0_ ;_ * &quot;-&quot;_ ;_ @_ "/>
    <numFmt numFmtId="182" formatCode="_ * #,##0.00_ ;_ * &quot;₩&quot;&quot;₩&quot;\-#,##0.00_ ;_ * &quot;-&quot;??_ ;_ @_ "/>
    <numFmt numFmtId="183" formatCode="m&quot;월&quot;"/>
    <numFmt numFmtId="184" formatCode="#,##0_ ;[Red]\-#,##0\ "/>
    <numFmt numFmtId="185" formatCode="yyyy\-mm\-dd\ hh:mm:ss\.ss"/>
    <numFmt numFmtId="186" formatCode="General_)"/>
    <numFmt numFmtId="187" formatCode="0.000"/>
    <numFmt numFmtId="188" formatCode="0.000%"/>
    <numFmt numFmtId="189" formatCode="0.0000%"/>
    <numFmt numFmtId="190" formatCode="&quot;₩&quot;#,##0;[Red]&quot;₩&quot;&quot;₩&quot;&quot;₩&quot;\-#,##0"/>
    <numFmt numFmtId="191" formatCode="0.00000%"/>
    <numFmt numFmtId="192" formatCode="&quot;₩&quot;#,##0;&quot;₩&quot;&quot;₩&quot;&quot;₩&quot;&quot;₩&quot;&quot;₩&quot;&quot;₩&quot;\-&quot;₩&quot;#,##0"/>
    <numFmt numFmtId="193" formatCode="\ @"/>
    <numFmt numFmtId="194" formatCode="_(* #,##0_);_(* \(#,##0\);_(* &quot;-&quot;_);_(@_)"/>
    <numFmt numFmtId="195" formatCode="_(* #,##0.00_);_(* \(#,##0.00\);_(* &quot;-&quot;??_);_(@_)"/>
    <numFmt numFmtId="196" formatCode="&quot;*&quot;#,##0\ &quot;일 (월)&quot;\ \ \ \ \ "/>
    <numFmt numFmtId="197" formatCode="_([$€-2]* #,##0.00_);_([$€-2]* \(#,##0.00\);_([$€-2]* &quot;-&quot;??_)"/>
    <numFmt numFmtId="198" formatCode="&quot;$&quot;#,##0.00"/>
    <numFmt numFmtId="199" formatCode="mm/dd/yy_)"/>
    <numFmt numFmtId="200" formatCode="ddd"/>
    <numFmt numFmtId="201" formatCode="_(&quot;$&quot;* #,##0.00_);_(&quot;$&quot;* \(#,##0.00\);_(&quot;$&quot;* &quot;-&quot;??_);_(@_)"/>
    <numFmt numFmtId="202" formatCode="_ &quot;₩&quot;* #,##0.00_ ;_ &quot;₩&quot;* &quot;₩&quot;&quot;₩&quot;\-#,##0.00_ ;_ &quot;₩&quot;* &quot;-&quot;??_ ;_ @_ "/>
    <numFmt numFmtId="203" formatCode="_(&quot;$&quot;* #,##0_);_(&quot;$&quot;* \(#,##0\);_(&quot;$&quot;* &quot;-&quot;??_);_(@_)"/>
    <numFmt numFmtId="204" formatCode="_(&quot;$&quot;* #,##0_);_(&quot;$&quot;* \(#,##0\);_(&quot;$&quot;* &quot;-&quot;_);_(@_)"/>
    <numFmt numFmtId="205" formatCode="_ * #,##0.0000_ ;_ * \-#,##0.0000_ ;_ * &quot;-&quot;_ ;_ @_ "/>
    <numFmt numFmtId="206" formatCode="00.00%"/>
    <numFmt numFmtId="207" formatCode="_(* #,##0.000_);_(* \(#,##0.000\);_(* &quot;-&quot;??_);_(@_)"/>
    <numFmt numFmtId="208" formatCode="#,##0\ &quot;원&quot;"/>
    <numFmt numFmtId="209" formatCode="_-* #,##0_-;&quot;₩&quot;\!\-* #,##0_-;_-* &quot;-&quot;_-;_-@_-"/>
    <numFmt numFmtId="210" formatCode="yyyy/mm/dd;@"/>
    <numFmt numFmtId="211" formatCode="@&quot;지&quot;&quot;점&quot;"/>
  </numFmts>
  <fonts count="127"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name val="굴림"/>
      <family val="3"/>
      <charset val="129"/>
    </font>
    <font>
      <sz val="12"/>
      <name val="ⓒoUAAA¨u"/>
      <family val="1"/>
      <charset val="129"/>
    </font>
    <font>
      <sz val="10"/>
      <name val="Arial"/>
      <family val="2"/>
    </font>
    <font>
      <sz val="1"/>
      <color indexed="8"/>
      <name val="Courier"/>
      <family val="3"/>
    </font>
    <font>
      <sz val="10"/>
      <name val="MS Sans Serif"/>
      <family val="2"/>
    </font>
    <font>
      <sz val="11"/>
      <name val="￥i￠￢￠?o"/>
      <family val="3"/>
      <charset val="129"/>
    </font>
    <font>
      <sz val="10"/>
      <name val="명조"/>
      <family val="3"/>
    </font>
    <font>
      <sz val="12"/>
      <name val="바탕체"/>
      <family val="1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rgb="FF000000"/>
      <name val="맑은 고딕"/>
      <family val="2"/>
      <charset val="129"/>
    </font>
    <font>
      <sz val="11"/>
      <color indexed="8"/>
      <name val="맑은 고딕"/>
      <family val="3"/>
      <charset val="129"/>
    </font>
    <font>
      <sz val="11"/>
      <color theme="1"/>
      <name val="돋움"/>
      <family val="3"/>
      <charset val="129"/>
    </font>
    <font>
      <sz val="10"/>
      <name val="Times New Roman"/>
      <family val="1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9"/>
      <name val="돋움"/>
      <family val="3"/>
      <charset val="129"/>
    </font>
    <font>
      <sz val="11"/>
      <color indexed="20"/>
      <name val="맑은 고딕"/>
      <family val="3"/>
    </font>
    <font>
      <sz val="10"/>
      <name val="Helv"/>
      <family val="2"/>
    </font>
    <font>
      <sz val="10"/>
      <color indexed="9"/>
      <name val="Helv"/>
      <family val="2"/>
    </font>
    <font>
      <sz val="9"/>
      <name val="Times New Roman"/>
      <family val="1"/>
    </font>
    <font>
      <b/>
      <sz val="11"/>
      <color indexed="52"/>
      <name val="맑은 고딕"/>
      <family val="3"/>
    </font>
    <font>
      <b/>
      <sz val="10"/>
      <name val="Helv"/>
      <family val="2"/>
    </font>
    <font>
      <b/>
      <sz val="11"/>
      <color indexed="9"/>
      <name val="맑은 고딕"/>
      <family val="3"/>
    </font>
    <font>
      <sz val="10"/>
      <color indexed="10"/>
      <name val="Arial"/>
      <family val="2"/>
    </font>
    <font>
      <sz val="10"/>
      <name val="Tms Rmn"/>
      <family val="1"/>
    </font>
    <font>
      <sz val="12"/>
      <name val="굴림체"/>
      <family val="3"/>
      <charset val="129"/>
    </font>
    <font>
      <sz val="10"/>
      <name val="MS Serif"/>
      <family val="1"/>
    </font>
    <font>
      <sz val="10"/>
      <color indexed="8"/>
      <name val="Arial"/>
      <family val="2"/>
    </font>
    <font>
      <b/>
      <sz val="12"/>
      <name val="Avalon"/>
      <family val="1"/>
    </font>
    <font>
      <sz val="10"/>
      <color indexed="16"/>
      <name val="MS Serif"/>
      <family val="1"/>
    </font>
    <font>
      <i/>
      <sz val="11"/>
      <color indexed="23"/>
      <name val="맑은 고딕"/>
      <family val="3"/>
    </font>
    <font>
      <sz val="8"/>
      <color theme="7" tint="-0.24994659260841701"/>
      <name val="맑은 고딕"/>
      <family val="2"/>
      <scheme val="minor"/>
    </font>
    <font>
      <u/>
      <sz val="7.5"/>
      <color indexed="12"/>
      <name val="Arial"/>
      <family val="2"/>
    </font>
    <font>
      <sz val="11"/>
      <color indexed="17"/>
      <name val="맑은 고딕"/>
      <family val="3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2"/>
      <name val="Tms Rmn"/>
      <family val="1"/>
    </font>
    <font>
      <b/>
      <u/>
      <sz val="10"/>
      <name val="Tms Rmn"/>
      <family val="1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5"/>
      <name val="Avalon"/>
      <family val="1"/>
    </font>
    <font>
      <sz val="11"/>
      <color indexed="62"/>
      <name val="맑은 고딕"/>
      <family val="3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10"/>
      <name val="Arial"/>
      <family val="2"/>
    </font>
    <font>
      <sz val="11"/>
      <color indexed="52"/>
      <name val="맑은 고딕"/>
      <family val="3"/>
    </font>
    <font>
      <sz val="12"/>
      <name val="Times New Roman"/>
      <family val="1"/>
    </font>
    <font>
      <b/>
      <sz val="11"/>
      <name val="Helv"/>
      <family val="2"/>
    </font>
    <font>
      <b/>
      <sz val="14"/>
      <name val="Avalon"/>
      <family val="1"/>
    </font>
    <font>
      <sz val="11"/>
      <color indexed="60"/>
      <name val="맑은 고딕"/>
      <family val="3"/>
    </font>
    <font>
      <sz val="7"/>
      <name val="Small Fonts"/>
      <family val="2"/>
    </font>
    <font>
      <sz val="12"/>
      <name val="Helv"/>
      <family val="2"/>
    </font>
    <font>
      <b/>
      <sz val="11"/>
      <color indexed="63"/>
      <name val="맑은 고딕"/>
      <family val="3"/>
    </font>
    <font>
      <b/>
      <sz val="10"/>
      <color indexed="9"/>
      <name val="Arial"/>
      <family val="2"/>
    </font>
    <font>
      <b/>
      <sz val="10"/>
      <name val="MS Sans Serif"/>
      <family val="2"/>
    </font>
    <font>
      <sz val="8"/>
      <name val="Helv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0"/>
      <name val="Arial"/>
      <family val="2"/>
    </font>
    <font>
      <b/>
      <i/>
      <sz val="18"/>
      <name val="GEsansCon57"/>
      <family val="2"/>
    </font>
    <font>
      <sz val="14"/>
      <color theme="7" tint="-0.24994659260841701"/>
      <name val="맑은 고딕"/>
      <family val="2"/>
      <scheme val="minor"/>
    </font>
    <font>
      <b/>
      <sz val="8"/>
      <color indexed="8"/>
      <name val="Helv"/>
      <family val="2"/>
    </font>
    <font>
      <b/>
      <sz val="8"/>
      <color theme="7" tint="-0.24994659260841701"/>
      <name val="맑은 고딕"/>
      <family val="1"/>
      <scheme val="major"/>
    </font>
    <font>
      <b/>
      <sz val="18"/>
      <color indexed="56"/>
      <name val="맑은 고딕"/>
      <family val="3"/>
    </font>
    <font>
      <b/>
      <sz val="18"/>
      <color theme="7" tint="-0.24994659260841701"/>
      <name val="맑은 고딕"/>
      <family val="1"/>
      <scheme val="major"/>
    </font>
    <font>
      <b/>
      <sz val="11"/>
      <color indexed="8"/>
      <name val="맑은 고딕"/>
      <family val="3"/>
    </font>
    <font>
      <b/>
      <sz val="9"/>
      <name val="Arial"/>
      <family val="2"/>
    </font>
    <font>
      <sz val="11"/>
      <color indexed="10"/>
      <name val="맑은 고딕"/>
      <family val="3"/>
    </font>
    <font>
      <sz val="7"/>
      <name val="Avalon"/>
      <family val="1"/>
    </font>
    <font>
      <sz val="7"/>
      <name val="Frutiger"/>
      <family val="1"/>
    </font>
    <font>
      <sz val="11"/>
      <color theme="0"/>
      <name val="맑은 고딕"/>
      <family val="2"/>
      <charset val="129"/>
    </font>
    <font>
      <sz val="11"/>
      <color theme="0"/>
      <name val="돋움"/>
      <family val="2"/>
      <charset val="129"/>
    </font>
    <font>
      <sz val="11"/>
      <color theme="0"/>
      <name val="맑은 고딕"/>
      <family val="3"/>
      <charset val="129"/>
      <scheme val="minor"/>
    </font>
    <font>
      <b/>
      <sz val="11"/>
      <color rgb="FFFA7D00"/>
      <name val="맑은 고딕"/>
      <family val="2"/>
      <charset val="129"/>
    </font>
    <font>
      <sz val="11"/>
      <color rgb="FF9C0006"/>
      <name val="맑은 고딕"/>
      <family val="2"/>
      <charset val="129"/>
    </font>
    <font>
      <sz val="12"/>
      <name val="가는각진제목체"/>
      <family val="1"/>
      <charset val="129"/>
    </font>
    <font>
      <u/>
      <sz val="10"/>
      <color indexed="36"/>
      <name val="명조"/>
      <family val="3"/>
    </font>
    <font>
      <sz val="10"/>
      <color theme="1"/>
      <name val="맑은 고딕"/>
      <family val="3"/>
      <charset val="129"/>
      <scheme val="minor"/>
    </font>
    <font>
      <sz val="10"/>
      <name val="돋움체"/>
      <family val="3"/>
      <charset val="129"/>
    </font>
    <font>
      <sz val="11"/>
      <color theme="1"/>
      <name val="맑은 고딕"/>
      <family val="2"/>
      <charset val="129"/>
    </font>
    <font>
      <sz val="11"/>
      <color rgb="FF9C6500"/>
      <name val="맑은 고딕"/>
      <family val="2"/>
      <charset val="129"/>
    </font>
    <font>
      <sz val="11"/>
      <color rgb="FF9C6500"/>
      <name val="맑은 고딕"/>
      <family val="3"/>
      <charset val="129"/>
    </font>
    <font>
      <sz val="11"/>
      <name val="뼻뮝"/>
      <family val="3"/>
      <charset val="129"/>
    </font>
    <font>
      <sz val="11"/>
      <color theme="1"/>
      <name val="돋움"/>
      <family val="2"/>
      <charset val="129"/>
    </font>
    <font>
      <sz val="12"/>
      <name val="바탕체"/>
      <family val="1"/>
    </font>
    <font>
      <b/>
      <sz val="20"/>
      <color theme="1"/>
      <name val="맑은 고딕"/>
      <family val="3"/>
      <charset val="129"/>
      <scheme val="minor"/>
    </font>
    <font>
      <b/>
      <sz val="11"/>
      <color indexed="8"/>
      <name val="돋움"/>
      <family val="3"/>
      <charset val="129"/>
    </font>
    <font>
      <b/>
      <sz val="15"/>
      <color theme="3"/>
      <name val="맑은 고딕"/>
      <family val="2"/>
      <charset val="129"/>
    </font>
    <font>
      <b/>
      <sz val="13"/>
      <color theme="3"/>
      <name val="맑은 고딕"/>
      <family val="3"/>
      <charset val="129"/>
      <scheme val="minor"/>
    </font>
    <font>
      <sz val="16"/>
      <name val="휴먼모음T"/>
      <family val="1"/>
      <charset val="129"/>
    </font>
    <font>
      <b/>
      <sz val="18"/>
      <color theme="3"/>
      <name val="맑은 고딕"/>
      <family val="3"/>
      <charset val="129"/>
      <scheme val="major"/>
    </font>
    <font>
      <b/>
      <sz val="11"/>
      <color rgb="FF7030A0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</font>
    <font>
      <sz val="11"/>
      <color rgb="FF006100"/>
      <name val="맑은 고딕"/>
      <family val="3"/>
      <charset val="129"/>
      <scheme val="minor"/>
    </font>
    <font>
      <sz val="11"/>
      <color indexed="8"/>
      <name val="돋움"/>
      <family val="3"/>
      <charset val="129"/>
    </font>
    <font>
      <sz val="11"/>
      <name val="맑은 고딕"/>
      <family val="3"/>
      <charset val="129"/>
    </font>
    <font>
      <sz val="11"/>
      <name val="ＭＳ Ｐゴシック"/>
      <family val="2"/>
      <charset val="128"/>
    </font>
    <font>
      <sz val="12"/>
      <color theme="0"/>
      <name val="휴먼모음T"/>
      <family val="1"/>
      <charset val="129"/>
    </font>
    <font>
      <u/>
      <sz val="11"/>
      <color theme="10"/>
      <name val="맑은 고딕"/>
      <family val="3"/>
      <charset val="129"/>
    </font>
    <font>
      <u/>
      <sz val="11"/>
      <color theme="10"/>
      <name val="돋움"/>
      <family val="3"/>
      <charset val="129"/>
    </font>
    <font>
      <sz val="10"/>
      <name val="굴림"/>
      <family val="3"/>
      <charset val="129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8"/>
      <color theme="1"/>
      <name val="맑은 고딕"/>
      <family val="2"/>
      <charset val="129"/>
    </font>
    <font>
      <b/>
      <sz val="18"/>
      <color theme="1"/>
      <name val="맑은 고딕"/>
      <family val="3"/>
      <charset val="129"/>
    </font>
    <font>
      <b/>
      <sz val="11"/>
      <color theme="1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sz val="10"/>
      <color theme="1" tint="0.34998626667073579"/>
      <name val="맑은 고딕"/>
      <family val="3"/>
      <charset val="129"/>
      <scheme val="minor"/>
    </font>
    <font>
      <sz val="10"/>
      <color theme="1" tint="0.249977111117893"/>
      <name val="맑은 고딕"/>
      <family val="3"/>
      <charset val="129"/>
      <scheme val="minor"/>
    </font>
  </fonts>
  <fills count="66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Gray">
        <fgColor indexed="8"/>
      </patternFill>
    </fill>
    <fill>
      <patternFill patternType="solid">
        <fgColor indexed="22"/>
        <bgColor indexed="64"/>
      </patternFill>
    </fill>
    <fill>
      <patternFill patternType="solid">
        <fgColor indexed="15"/>
      </patternFill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1"/>
        <bgColor indexed="64"/>
      </patternFill>
    </fill>
    <fill>
      <patternFill patternType="mediumGray">
        <fgColor indexed="22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/>
        <bgColor theme="4"/>
      </patternFill>
    </fill>
    <fill>
      <patternFill patternType="solid">
        <fgColor indexed="42"/>
        <bgColor indexed="64"/>
      </patternFill>
    </fill>
    <fill>
      <gradientFill degree="90">
        <stop position="0">
          <color theme="4" tint="-0.49803155613879818"/>
        </stop>
        <stop position="0.5">
          <color theme="4"/>
        </stop>
        <stop position="1">
          <color theme="4" tint="-0.49803155613879818"/>
        </stop>
      </gradientFill>
    </fill>
    <fill>
      <patternFill patternType="darkGray">
        <fgColor indexed="21"/>
        <bgColor indexed="17"/>
      </patternFill>
    </fill>
    <fill>
      <patternFill patternType="solid">
        <fgColor theme="6" tint="0.39997558519241921"/>
        <bgColor rgb="FFCF6DA4"/>
      </patternFill>
    </fill>
    <fill>
      <patternFill patternType="solid">
        <fgColor theme="6" tint="-0.249977111117893"/>
        <bgColor rgb="FFCF6DA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theme="7"/>
      </bottom>
      <diagonal/>
    </border>
    <border>
      <left/>
      <right/>
      <top/>
      <bottom style="thin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double">
        <color theme="8" tint="-0.499984740745262"/>
      </left>
      <right/>
      <top/>
      <bottom/>
      <diagonal/>
    </border>
  </borders>
  <cellStyleXfs count="39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8" fillId="0" borderId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10" fillId="0" borderId="0"/>
    <xf numFmtId="4" fontId="11" fillId="0" borderId="0">
      <protection locked="0"/>
    </xf>
    <xf numFmtId="0" fontId="12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3" fillId="0" borderId="0">
      <protection locked="0"/>
    </xf>
    <xf numFmtId="0" fontId="12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4" fillId="0" borderId="0"/>
    <xf numFmtId="0" fontId="10" fillId="0" borderId="0"/>
    <xf numFmtId="182" fontId="13" fillId="0" borderId="0">
      <protection locked="0"/>
    </xf>
    <xf numFmtId="177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10" fillId="0" borderId="0"/>
    <xf numFmtId="41" fontId="10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41" fontId="20" fillId="0" borderId="0" applyFont="0" applyFill="0" applyBorder="0" applyAlignment="0" applyProtection="0">
      <alignment vertical="center"/>
    </xf>
    <xf numFmtId="0" fontId="20" fillId="0" borderId="0"/>
    <xf numFmtId="41" fontId="20" fillId="0" borderId="0" applyFont="0" applyFill="0" applyBorder="0" applyAlignment="0" applyProtection="0"/>
    <xf numFmtId="0" fontId="6" fillId="0" borderId="0">
      <alignment vertical="center"/>
    </xf>
    <xf numFmtId="41" fontId="22" fillId="0" borderId="0" applyFont="0" applyFill="0" applyBorder="0" applyAlignment="0" applyProtection="0">
      <alignment vertical="center"/>
    </xf>
    <xf numFmtId="0" fontId="24" fillId="0" borderId="0"/>
    <xf numFmtId="0" fontId="15" fillId="0" borderId="0"/>
    <xf numFmtId="0" fontId="15" fillId="0" borderId="0"/>
    <xf numFmtId="0" fontId="10" fillId="0" borderId="0" applyNumberFormat="0" applyFill="0" applyBorder="0" applyAlignment="0" applyProtection="0"/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4" fillId="1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0" borderId="9"/>
    <xf numFmtId="0" fontId="29" fillId="0" borderId="0"/>
    <xf numFmtId="0" fontId="30" fillId="42" borderId="0"/>
    <xf numFmtId="0" fontId="30" fillId="42" borderId="0"/>
    <xf numFmtId="0" fontId="30" fillId="43" borderId="0"/>
    <xf numFmtId="0" fontId="30" fillId="43" borderId="0"/>
    <xf numFmtId="0" fontId="30" fillId="39" borderId="0"/>
    <xf numFmtId="0" fontId="30" fillId="39" borderId="0"/>
    <xf numFmtId="185" fontId="20" fillId="0" borderId="0" applyFill="0" applyBorder="0" applyAlignment="0"/>
    <xf numFmtId="185" fontId="20" fillId="0" borderId="0" applyFill="0" applyBorder="0" applyAlignment="0"/>
    <xf numFmtId="186" fontId="31" fillId="0" borderId="0" applyFill="0" applyBorder="0" applyAlignment="0"/>
    <xf numFmtId="187" fontId="31" fillId="0" borderId="0" applyFill="0" applyBorder="0" applyAlignment="0"/>
    <xf numFmtId="188" fontId="10" fillId="0" borderId="0" applyFill="0" applyBorder="0" applyAlignment="0"/>
    <xf numFmtId="189" fontId="10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186" fontId="31" fillId="0" borderId="0" applyFill="0" applyBorder="0" applyAlignment="0"/>
    <xf numFmtId="0" fontId="32" fillId="44" borderId="10" applyNumberFormat="0" applyAlignment="0" applyProtection="0">
      <alignment vertical="center"/>
    </xf>
    <xf numFmtId="0" fontId="33" fillId="0" borderId="0"/>
    <xf numFmtId="0" fontId="34" fillId="45" borderId="11" applyNumberFormat="0" applyAlignment="0" applyProtection="0">
      <alignment vertical="center"/>
    </xf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38" fontId="36" fillId="0" borderId="0" applyFont="0" applyFill="0" applyBorder="0" applyAlignment="0" applyProtection="0"/>
    <xf numFmtId="190" fontId="10" fillId="0" borderId="0" applyFont="0" applyFill="0" applyBorder="0" applyAlignment="0" applyProtection="0"/>
    <xf numFmtId="193" fontId="37" fillId="0" borderId="0"/>
    <xf numFmtId="0" fontId="29" fillId="0" borderId="0"/>
    <xf numFmtId="0" fontId="29" fillId="0" borderId="0"/>
    <xf numFmtId="0" fontId="38" fillId="0" borderId="0" applyNumberFormat="0" applyAlignment="0">
      <alignment horizontal="left"/>
    </xf>
    <xf numFmtId="0" fontId="29" fillId="0" borderId="0"/>
    <xf numFmtId="186" fontId="31" fillId="0" borderId="0" applyFont="0" applyFill="0" applyBorder="0" applyAlignment="0" applyProtection="0"/>
    <xf numFmtId="14" fontId="39" fillId="0" borderId="0" applyFill="0" applyBorder="0" applyAlignment="0"/>
    <xf numFmtId="14" fontId="10" fillId="0" borderId="0" applyFont="0" applyFill="0" applyBorder="0" applyAlignment="0" applyProtection="0"/>
    <xf numFmtId="0" fontId="40" fillId="1" borderId="0" applyFill="0">
      <alignment horizontal="center"/>
    </xf>
    <xf numFmtId="38" fontId="12" fillId="0" borderId="12">
      <alignment vertical="center"/>
    </xf>
    <xf numFmtId="194" fontId="10" fillId="0" borderId="0" applyFont="0" applyFill="0" applyBorder="0" applyAlignment="0" applyProtection="0"/>
    <xf numFmtId="195" fontId="10" fillId="0" borderId="0" applyFont="0" applyFill="0" applyBorder="0" applyAlignment="0" applyProtection="0"/>
    <xf numFmtId="196" fontId="15" fillId="0" borderId="0"/>
    <xf numFmtId="190" fontId="10" fillId="0" borderId="0" applyFill="0" applyBorder="0" applyAlignment="0"/>
    <xf numFmtId="186" fontId="31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186" fontId="31" fillId="0" borderId="0" applyFill="0" applyBorder="0" applyAlignment="0"/>
    <xf numFmtId="0" fontId="41" fillId="0" borderId="0" applyNumberFormat="0" applyAlignment="0">
      <alignment horizontal="left"/>
    </xf>
    <xf numFmtId="197" fontId="10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center"/>
    </xf>
    <xf numFmtId="198" fontId="43" fillId="16" borderId="0">
      <alignment horizontal="right" vertical="center"/>
    </xf>
    <xf numFmtId="0" fontId="44" fillId="0" borderId="0" applyNumberFormat="0" applyFill="0" applyBorder="0" applyAlignment="0" applyProtection="0">
      <alignment vertical="top"/>
      <protection locked="0"/>
    </xf>
    <xf numFmtId="0" fontId="29" fillId="46" borderId="0"/>
    <xf numFmtId="0" fontId="45" fillId="25" borderId="0" applyNumberFormat="0" applyBorder="0" applyAlignment="0" applyProtection="0">
      <alignment vertical="center"/>
    </xf>
    <xf numFmtId="38" fontId="46" fillId="47" borderId="0" applyNumberFormat="0" applyBorder="0" applyAlignment="0" applyProtection="0"/>
    <xf numFmtId="0" fontId="30" fillId="48" borderId="0"/>
    <xf numFmtId="0" fontId="47" fillId="0" borderId="0">
      <alignment horizontal="left"/>
    </xf>
    <xf numFmtId="0" fontId="48" fillId="0" borderId="13" applyNumberFormat="0" applyAlignment="0" applyProtection="0">
      <alignment horizontal="left" vertical="center"/>
    </xf>
    <xf numFmtId="0" fontId="48" fillId="0" borderId="13" applyNumberFormat="0" applyAlignment="0" applyProtection="0">
      <alignment horizontal="left" vertical="center"/>
    </xf>
    <xf numFmtId="0" fontId="48" fillId="0" borderId="14">
      <alignment horizontal="left" vertical="center"/>
    </xf>
    <xf numFmtId="186" fontId="49" fillId="0" borderId="0" applyFill="0" applyBorder="0">
      <alignment horizontal="center"/>
    </xf>
    <xf numFmtId="199" fontId="50" fillId="0" borderId="0" applyNumberFormat="0" applyFill="0" applyBorder="0" applyAlignment="0"/>
    <xf numFmtId="0" fontId="51" fillId="0" borderId="15" applyNumberFormat="0" applyFill="0" applyAlignment="0" applyProtection="0">
      <alignment vertical="center"/>
    </xf>
    <xf numFmtId="0" fontId="52" fillId="0" borderId="16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200" fontId="54" fillId="49" borderId="18">
      <alignment horizontal="left" vertical="top" textRotation="90"/>
    </xf>
    <xf numFmtId="0" fontId="55" fillId="28" borderId="10" applyNumberFormat="0" applyAlignment="0" applyProtection="0">
      <alignment vertical="center"/>
    </xf>
    <xf numFmtId="10" fontId="46" fillId="50" borderId="1" applyNumberFormat="0" applyBorder="0" applyAlignment="0" applyProtection="0"/>
    <xf numFmtId="38" fontId="56" fillId="0" borderId="0"/>
    <xf numFmtId="38" fontId="57" fillId="0" borderId="0"/>
    <xf numFmtId="38" fontId="58" fillId="0" borderId="0"/>
    <xf numFmtId="38" fontId="59" fillId="0" borderId="0"/>
    <xf numFmtId="0" fontId="60" fillId="0" borderId="0"/>
    <xf numFmtId="0" fontId="60" fillId="0" borderId="0"/>
    <xf numFmtId="2" fontId="61" fillId="0" borderId="1"/>
    <xf numFmtId="190" fontId="10" fillId="0" borderId="0" applyFill="0" applyBorder="0" applyAlignment="0"/>
    <xf numFmtId="186" fontId="31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186" fontId="31" fillId="0" borderId="0" applyFill="0" applyBorder="0" applyAlignment="0"/>
    <xf numFmtId="0" fontId="62" fillId="0" borderId="19" applyNumberFormat="0" applyFill="0" applyAlignment="0" applyProtection="0">
      <alignment vertical="center"/>
    </xf>
    <xf numFmtId="201" fontId="63" fillId="0" borderId="0">
      <alignment horizontal="justify"/>
    </xf>
    <xf numFmtId="0" fontId="24" fillId="0" borderId="0">
      <alignment horizontal="center"/>
    </xf>
    <xf numFmtId="38" fontId="12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64" fillId="0" borderId="2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2" fontId="10" fillId="0" borderId="0" applyFont="0" applyFill="0" applyBorder="0" applyAlignment="0" applyProtection="0"/>
    <xf numFmtId="203" fontId="10" fillId="0" borderId="0" applyFont="0" applyFill="0" applyBorder="0" applyAlignment="0" applyProtection="0"/>
    <xf numFmtId="0" fontId="65" fillId="1" borderId="0" applyFill="0">
      <alignment horizontal="center" vertical="center" textRotation="90"/>
    </xf>
    <xf numFmtId="204" fontId="10" fillId="0" borderId="0" applyFont="0" applyFill="0" applyBorder="0" applyAlignment="0" applyProtection="0"/>
    <xf numFmtId="201" fontId="10" fillId="0" borderId="0" applyFont="0" applyFill="0" applyBorder="0" applyAlignment="0" applyProtection="0"/>
    <xf numFmtId="0" fontId="66" fillId="51" borderId="0" applyNumberFormat="0" applyBorder="0" applyAlignment="0" applyProtection="0">
      <alignment vertical="center"/>
    </xf>
    <xf numFmtId="37" fontId="67" fillId="0" borderId="0"/>
    <xf numFmtId="0" fontId="10" fillId="0" borderId="0"/>
    <xf numFmtId="205" fontId="20" fillId="0" borderId="0"/>
    <xf numFmtId="205" fontId="20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5" fillId="52" borderId="21" applyNumberFormat="0" applyFont="0" applyAlignment="0" applyProtection="0">
      <alignment vertical="center"/>
    </xf>
    <xf numFmtId="0" fontId="69" fillId="44" borderId="22" applyNumberFormat="0" applyAlignment="0" applyProtection="0">
      <alignment vertical="center"/>
    </xf>
    <xf numFmtId="40" fontId="39" fillId="22" borderId="0">
      <alignment horizontal="right"/>
    </xf>
    <xf numFmtId="0" fontId="70" fillId="53" borderId="23"/>
    <xf numFmtId="0" fontId="29" fillId="0" borderId="0"/>
    <xf numFmtId="189" fontId="10" fillId="0" borderId="0" applyFont="0" applyFill="0" applyBorder="0" applyAlignment="0" applyProtection="0"/>
    <xf numFmtId="198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90" fontId="10" fillId="0" borderId="0" applyFill="0" applyBorder="0" applyAlignment="0"/>
    <xf numFmtId="186" fontId="31" fillId="0" borderId="0" applyFill="0" applyBorder="0" applyAlignment="0"/>
    <xf numFmtId="190" fontId="10" fillId="0" borderId="0" applyFill="0" applyBorder="0" applyAlignment="0"/>
    <xf numFmtId="191" fontId="10" fillId="0" borderId="0" applyFill="0" applyBorder="0" applyAlignment="0"/>
    <xf numFmtId="186" fontId="31" fillId="0" borderId="0" applyFill="0" applyBorder="0" applyAlignment="0"/>
    <xf numFmtId="0" fontId="12" fillId="0" borderId="0" applyNumberFormat="0" applyFont="0" applyFill="0" applyBorder="0" applyAlignment="0" applyProtection="0">
      <alignment horizontal="left"/>
    </xf>
    <xf numFmtId="15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0" fontId="71" fillId="0" borderId="20">
      <alignment horizontal="center"/>
    </xf>
    <xf numFmtId="3" fontId="12" fillId="0" borderId="0" applyFont="0" applyFill="0" applyBorder="0" applyAlignment="0" applyProtection="0"/>
    <xf numFmtId="0" fontId="12" fillId="54" borderId="0" applyNumberFormat="0" applyFont="0" applyBorder="0" applyAlignment="0" applyProtection="0"/>
    <xf numFmtId="14" fontId="72" fillId="0" borderId="0" applyNumberFormat="0" applyFill="0" applyBorder="0" applyAlignment="0" applyProtection="0">
      <alignment horizontal="left"/>
    </xf>
    <xf numFmtId="4" fontId="73" fillId="55" borderId="0" applyNumberFormat="0" applyProtection="0">
      <alignment horizontal="left" vertical="center" indent="1"/>
    </xf>
    <xf numFmtId="4" fontId="74" fillId="56" borderId="24" applyNumberFormat="0" applyProtection="0">
      <alignment horizontal="left" vertical="center" indent="1"/>
    </xf>
    <xf numFmtId="198" fontId="43" fillId="0" borderId="0">
      <alignment horizontal="right" vertical="center"/>
    </xf>
    <xf numFmtId="2" fontId="75" fillId="0" borderId="25"/>
    <xf numFmtId="0" fontId="10" fillId="0" borderId="0">
      <alignment horizontal="centerContinuous"/>
    </xf>
    <xf numFmtId="0" fontId="76" fillId="0" borderId="26"/>
    <xf numFmtId="0" fontId="76" fillId="0" borderId="26"/>
    <xf numFmtId="0" fontId="10" fillId="0" borderId="0"/>
    <xf numFmtId="0" fontId="10" fillId="0" borderId="0"/>
    <xf numFmtId="0" fontId="77" fillId="0" borderId="0">
      <alignment horizontal="left" vertical="center"/>
    </xf>
    <xf numFmtId="0" fontId="64" fillId="0" borderId="0"/>
    <xf numFmtId="40" fontId="78" fillId="0" borderId="0" applyBorder="0">
      <alignment horizontal="right"/>
    </xf>
    <xf numFmtId="198" fontId="79" fillId="0" borderId="27">
      <alignment horizontal="right" vertical="center"/>
    </xf>
    <xf numFmtId="49" fontId="39" fillId="0" borderId="0" applyFill="0" applyBorder="0" applyAlignment="0"/>
    <xf numFmtId="206" fontId="10" fillId="0" borderId="0" applyFill="0" applyBorder="0" applyAlignment="0"/>
    <xf numFmtId="207" fontId="10" fillId="0" borderId="0" applyFill="0" applyBorder="0" applyAlignment="0"/>
    <xf numFmtId="0" fontId="80" fillId="0" borderId="0" applyNumberFormat="0" applyFill="0" applyBorder="0" applyAlignment="0" applyProtection="0">
      <alignment vertical="center"/>
    </xf>
    <xf numFmtId="0" fontId="81" fillId="0" borderId="0">
      <alignment horizontal="left" vertical="center"/>
    </xf>
    <xf numFmtId="0" fontId="82" fillId="0" borderId="28" applyNumberFormat="0" applyFill="0" applyAlignment="0" applyProtection="0">
      <alignment vertical="center"/>
    </xf>
    <xf numFmtId="0" fontId="79" fillId="0" borderId="29">
      <alignment horizontal="right" vertical="center"/>
    </xf>
    <xf numFmtId="16" fontId="83" fillId="0" borderId="0" applyNumberFormat="0" applyFont="0" applyFill="0" applyBorder="0">
      <alignment horizontal="left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201" fontId="10" fillId="0" borderId="0" applyFont="0" applyFill="0" applyBorder="0" applyAlignment="0" applyProtection="0"/>
    <xf numFmtId="0" fontId="84" fillId="0" borderId="0" applyNumberFormat="0" applyFill="0" applyBorder="0" applyAlignment="0" applyProtection="0">
      <alignment vertical="center"/>
    </xf>
    <xf numFmtId="200" fontId="85" fillId="0" borderId="18">
      <alignment horizontal="left" vertical="top"/>
    </xf>
    <xf numFmtId="200" fontId="86" fillId="49" borderId="18">
      <alignment horizontal="left" vertical="top"/>
    </xf>
    <xf numFmtId="0" fontId="87" fillId="9" borderId="0" applyNumberFormat="0" applyBorder="0" applyAlignment="0" applyProtection="0">
      <alignment vertical="center"/>
    </xf>
    <xf numFmtId="0" fontId="88" fillId="57" borderId="0" applyNumberFormat="0" applyBorder="0" applyAlignment="0" applyProtection="0"/>
    <xf numFmtId="0" fontId="27" fillId="38" borderId="0" applyNumberFormat="0" applyBorder="0" applyAlignment="0" applyProtection="0">
      <alignment vertical="center"/>
    </xf>
    <xf numFmtId="0" fontId="88" fillId="57" borderId="0" applyNumberFormat="0" applyBorder="0" applyAlignment="0" applyProtection="0"/>
    <xf numFmtId="0" fontId="4" fillId="11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9" fillId="15" borderId="0" applyNumberFormat="0" applyBorder="0" applyAlignment="0" applyProtection="0">
      <alignment vertical="center"/>
    </xf>
    <xf numFmtId="0" fontId="87" fillId="1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90" fillId="7" borderId="5" applyNumberFormat="0" applyAlignment="0" applyProtection="0">
      <alignment vertical="center"/>
    </xf>
    <xf numFmtId="208" fontId="2" fillId="0" borderId="30" applyFont="0" applyFill="0" applyAlignment="0" applyProtection="0">
      <alignment vertical="center"/>
    </xf>
    <xf numFmtId="0" fontId="91" fillId="5" borderId="0" applyNumberFormat="0" applyBorder="0" applyAlignment="0" applyProtection="0">
      <alignment vertical="center"/>
    </xf>
    <xf numFmtId="0" fontId="92" fillId="58" borderId="31" applyFill="0">
      <alignment horizontal="center" vertical="center"/>
    </xf>
    <xf numFmtId="0" fontId="92" fillId="58" borderId="31" applyFill="0">
      <alignment horizontal="center" vertical="center"/>
    </xf>
    <xf numFmtId="0" fontId="92" fillId="58" borderId="31" applyFill="0" applyBorder="0">
      <alignment horizontal="center" vertical="center"/>
    </xf>
    <xf numFmtId="0" fontId="92" fillId="58" borderId="31" applyFill="0" applyBorder="0">
      <alignment horizontal="center" vertical="center"/>
    </xf>
    <xf numFmtId="0" fontId="93" fillId="0" borderId="0" applyNumberFormat="0" applyFill="0" applyBorder="0" applyAlignment="0" applyProtection="0">
      <alignment vertical="top"/>
      <protection locked="0"/>
    </xf>
    <xf numFmtId="0" fontId="2" fillId="8" borderId="7" applyNumberFormat="0" applyFont="0" applyAlignment="0" applyProtection="0">
      <alignment vertical="center"/>
    </xf>
    <xf numFmtId="9" fontId="94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9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7" fillId="6" borderId="0" applyNumberFormat="0" applyBorder="0" applyAlignment="0" applyProtection="0">
      <alignment vertical="center"/>
    </xf>
    <xf numFmtId="0" fontId="98" fillId="6" borderId="0" applyNumberFormat="0" applyBorder="0" applyAlignment="0" applyProtection="0">
      <alignment vertical="center"/>
    </xf>
    <xf numFmtId="0" fontId="20" fillId="0" borderId="0"/>
    <xf numFmtId="0" fontId="99" fillId="0" borderId="0"/>
    <xf numFmtId="0" fontId="19" fillId="0" borderId="0" applyNumberForma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209" fontId="20" fillId="0" borderId="0" applyFont="0" applyFill="0" applyBorder="0" applyAlignment="0" applyProtection="0"/>
    <xf numFmtId="209" fontId="20" fillId="0" borderId="0" applyFont="0" applyFill="0" applyBorder="0" applyAlignment="0" applyProtection="0"/>
    <xf numFmtId="41" fontId="2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/>
    <xf numFmtId="41" fontId="100" fillId="0" borderId="0" applyFont="0" applyFill="0" applyBorder="0" applyAlignment="0" applyProtection="0"/>
    <xf numFmtId="41" fontId="20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209" fontId="20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96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3" fontId="100" fillId="0" borderId="0" applyFont="0" applyFill="0" applyBorder="0" applyAlignment="0" applyProtection="0"/>
    <xf numFmtId="0" fontId="101" fillId="0" borderId="0"/>
    <xf numFmtId="0" fontId="102" fillId="0" borderId="0">
      <alignment vertical="center"/>
    </xf>
    <xf numFmtId="0" fontId="18" fillId="0" borderId="6" applyNumberFormat="0" applyFill="0" applyAlignment="0" applyProtection="0">
      <alignment vertical="center"/>
    </xf>
    <xf numFmtId="0" fontId="103" fillId="0" borderId="28" applyNumberFormat="0" applyFill="0" applyAlignment="0" applyProtection="0"/>
    <xf numFmtId="0" fontId="104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05" fillId="0" borderId="3" applyNumberFormat="0" applyFill="0" applyAlignment="0" applyProtection="0">
      <alignment vertical="center"/>
    </xf>
    <xf numFmtId="0" fontId="3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6" fillId="0" borderId="0">
      <alignment horizontal="centerContinuous" vertical="center"/>
    </xf>
    <xf numFmtId="0" fontId="107" fillId="0" borderId="0" applyNumberFormat="0" applyFill="0" applyBorder="0" applyAlignment="0" applyProtection="0">
      <alignment vertical="center"/>
    </xf>
    <xf numFmtId="0" fontId="108" fillId="0" borderId="0">
      <alignment vertical="center"/>
    </xf>
    <xf numFmtId="0" fontId="109" fillId="4" borderId="0" applyNumberFormat="0" applyBorder="0" applyAlignment="0" applyProtection="0">
      <alignment vertical="center"/>
    </xf>
    <xf numFmtId="0" fontId="110" fillId="4" borderId="0" applyNumberFormat="0" applyBorder="0" applyAlignment="0" applyProtection="0">
      <alignment vertical="center"/>
    </xf>
    <xf numFmtId="42" fontId="20" fillId="0" borderId="0" applyFont="0" applyFill="0" applyBorder="0" applyAlignment="0" applyProtection="0"/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111" fillId="0" borderId="0" applyFont="0" applyFill="0" applyBorder="0" applyAlignment="0" applyProtection="0">
      <alignment vertical="center"/>
    </xf>
    <xf numFmtId="42" fontId="100" fillId="0" borderId="0" applyFont="0" applyFill="0" applyBorder="0" applyAlignment="0" applyProtection="0"/>
    <xf numFmtId="42" fontId="2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9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8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0" fillId="0" borderId="0"/>
    <xf numFmtId="0" fontId="2" fillId="0" borderId="0">
      <alignment vertical="center"/>
    </xf>
    <xf numFmtId="0" fontId="2" fillId="0" borderId="0">
      <alignment vertical="center"/>
    </xf>
    <xf numFmtId="0" fontId="1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" fillId="0" borderId="0">
      <alignment vertical="center"/>
    </xf>
    <xf numFmtId="0" fontId="20" fillId="0" borderId="0"/>
    <xf numFmtId="0" fontId="2" fillId="0" borderId="0">
      <alignment vertical="center"/>
    </xf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2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20" fillId="0" borderId="0"/>
    <xf numFmtId="0" fontId="2" fillId="0" borderId="0">
      <alignment vertical="center"/>
    </xf>
    <xf numFmtId="0" fontId="20" fillId="0" borderId="0"/>
    <xf numFmtId="0" fontId="20" fillId="0" borderId="0">
      <alignment vertical="center"/>
    </xf>
    <xf numFmtId="0" fontId="100" fillId="0" borderId="0"/>
    <xf numFmtId="0" fontId="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/>
    <xf numFmtId="0" fontId="2" fillId="0" borderId="0">
      <alignment vertical="center"/>
    </xf>
    <xf numFmtId="0" fontId="95" fillId="0" borderId="0"/>
    <xf numFmtId="0" fontId="10" fillId="0" borderId="0"/>
    <xf numFmtId="0" fontId="39" fillId="0" borderId="0"/>
    <xf numFmtId="0" fontId="2" fillId="0" borderId="0">
      <alignment vertical="center"/>
    </xf>
    <xf numFmtId="0" fontId="2" fillId="0" borderId="0">
      <alignment vertical="center"/>
    </xf>
    <xf numFmtId="0" fontId="2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/>
    <xf numFmtId="0" fontId="2" fillId="0" borderId="0">
      <alignment vertical="center"/>
    </xf>
    <xf numFmtId="0" fontId="10" fillId="0" borderId="0"/>
    <xf numFmtId="0" fontId="2" fillId="0" borderId="0">
      <alignment vertical="center"/>
    </xf>
    <xf numFmtId="0" fontId="2" fillId="0" borderId="0">
      <alignment vertical="center"/>
    </xf>
    <xf numFmtId="0" fontId="113" fillId="0" borderId="0"/>
    <xf numFmtId="0" fontId="114" fillId="59" borderId="32">
      <alignment horizontal="center" vertical="center"/>
    </xf>
    <xf numFmtId="0" fontId="115" fillId="0" borderId="0" applyNumberFormat="0" applyFill="0" applyBorder="0" applyAlignment="0" applyProtection="0">
      <alignment vertical="top"/>
      <protection locked="0"/>
    </xf>
    <xf numFmtId="0" fontId="116" fillId="0" borderId="0" applyNumberFormat="0" applyFill="0" applyBorder="0" applyAlignment="0" applyProtection="0">
      <alignment vertical="top"/>
      <protection locked="0"/>
    </xf>
    <xf numFmtId="195" fontId="10" fillId="0" borderId="0" applyFont="0" applyFill="0" applyBorder="0" applyAlignment="0" applyProtection="0"/>
    <xf numFmtId="194" fontId="10" fillId="0" borderId="0" applyFont="0" applyFill="0" applyBorder="0" applyAlignment="0" applyProtection="0"/>
    <xf numFmtId="0" fontId="27" fillId="60" borderId="0">
      <alignment horizontal="center"/>
    </xf>
    <xf numFmtId="0" fontId="117" fillId="0" borderId="33" applyNumberFormat="0" applyFont="0" applyFill="0" applyProtection="0">
      <alignment horizontal="center" vertical="center" wrapText="1"/>
    </xf>
  </cellStyleXfs>
  <cellXfs count="32">
    <xf numFmtId="0" fontId="0" fillId="0" borderId="0" xfId="0">
      <alignment vertical="center"/>
    </xf>
    <xf numFmtId="176" fontId="21" fillId="0" borderId="8" xfId="1" applyNumberFormat="1" applyFont="1" applyBorder="1">
      <alignment vertical="center"/>
    </xf>
    <xf numFmtId="41" fontId="21" fillId="0" borderId="8" xfId="1" applyFont="1" applyBorder="1">
      <alignment vertical="center"/>
    </xf>
    <xf numFmtId="184" fontId="21" fillId="0" borderId="8" xfId="0" applyNumberFormat="1" applyFont="1" applyBorder="1">
      <alignment vertical="center"/>
    </xf>
    <xf numFmtId="9" fontId="21" fillId="3" borderId="8" xfId="19" applyNumberFormat="1" applyFont="1" applyFill="1" applyBorder="1">
      <alignment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118" fillId="0" borderId="0" xfId="0" applyFont="1" applyAlignment="1"/>
    <xf numFmtId="210" fontId="118" fillId="0" borderId="0" xfId="0" applyNumberFormat="1" applyFont="1" applyAlignment="1"/>
    <xf numFmtId="0" fontId="118" fillId="0" borderId="0" xfId="0" applyFont="1" applyAlignment="1">
      <alignment horizontal="left" wrapText="1"/>
    </xf>
    <xf numFmtId="176" fontId="118" fillId="0" borderId="0" xfId="1" applyNumberFormat="1" applyFont="1" applyAlignment="1">
      <alignment horizontal="right"/>
    </xf>
    <xf numFmtId="211" fontId="21" fillId="0" borderId="8" xfId="0" applyNumberFormat="1" applyFont="1" applyBorder="1" applyAlignment="1">
      <alignment horizontal="center" vertical="center"/>
    </xf>
    <xf numFmtId="0" fontId="122" fillId="61" borderId="8" xfId="0" applyFont="1" applyFill="1" applyBorder="1" applyAlignment="1">
      <alignment horizontal="center" vertical="center"/>
    </xf>
    <xf numFmtId="183" fontId="123" fillId="61" borderId="8" xfId="0" applyNumberFormat="1" applyFont="1" applyFill="1" applyBorder="1" applyAlignment="1">
      <alignment horizontal="center" vertical="center"/>
    </xf>
    <xf numFmtId="0" fontId="123" fillId="61" borderId="8" xfId="0" applyFont="1" applyFill="1" applyBorder="1" applyAlignment="1">
      <alignment horizontal="center" vertical="center"/>
    </xf>
    <xf numFmtId="0" fontId="120" fillId="62" borderId="0" xfId="0" applyFont="1" applyFill="1" applyBorder="1" applyAlignment="1">
      <alignment horizontal="center" vertical="center"/>
    </xf>
    <xf numFmtId="0" fontId="121" fillId="62" borderId="0" xfId="0" applyFont="1" applyFill="1" applyBorder="1" applyAlignment="1">
      <alignment horizontal="center" vertical="center"/>
    </xf>
    <xf numFmtId="0" fontId="125" fillId="0" borderId="34" xfId="0" applyFont="1" applyFill="1" applyBorder="1" applyAlignment="1">
      <alignment horizontal="center"/>
    </xf>
    <xf numFmtId="210" fontId="125" fillId="0" borderId="34" xfId="0" applyNumberFormat="1" applyFont="1" applyFill="1" applyBorder="1" applyAlignment="1">
      <alignment horizontal="center"/>
    </xf>
    <xf numFmtId="0" fontId="125" fillId="0" borderId="34" xfId="0" applyFont="1" applyFill="1" applyBorder="1" applyAlignment="1">
      <alignment horizontal="left" wrapText="1"/>
    </xf>
    <xf numFmtId="176" fontId="125" fillId="0" borderId="34" xfId="1" applyNumberFormat="1" applyFont="1" applyFill="1" applyBorder="1" applyAlignment="1">
      <alignment horizontal="right"/>
    </xf>
    <xf numFmtId="0" fontId="124" fillId="63" borderId="34" xfId="0" applyFont="1" applyFill="1" applyBorder="1" applyAlignment="1">
      <alignment horizontal="center" vertical="center"/>
    </xf>
    <xf numFmtId="210" fontId="124" fillId="63" borderId="34" xfId="0" applyNumberFormat="1" applyFont="1" applyFill="1" applyBorder="1" applyAlignment="1">
      <alignment horizontal="center" vertical="center"/>
    </xf>
    <xf numFmtId="0" fontId="124" fillId="63" borderId="34" xfId="0" applyFont="1" applyFill="1" applyBorder="1" applyAlignment="1">
      <alignment horizontal="center" vertical="center" wrapText="1"/>
    </xf>
    <xf numFmtId="176" fontId="124" fillId="63" borderId="34" xfId="1" applyNumberFormat="1" applyFont="1" applyFill="1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0" fillId="0" borderId="35" xfId="0" applyBorder="1" applyAlignment="1"/>
    <xf numFmtId="0" fontId="124" fillId="64" borderId="0" xfId="0" applyFont="1" applyFill="1" applyAlignment="1">
      <alignment horizontal="center" vertical="center"/>
    </xf>
    <xf numFmtId="0" fontId="1" fillId="65" borderId="34" xfId="0" applyFont="1" applyFill="1" applyBorder="1" applyAlignment="1">
      <alignment horizontal="center"/>
    </xf>
    <xf numFmtId="0" fontId="94" fillId="65" borderId="34" xfId="0" applyFont="1" applyFill="1" applyBorder="1" applyAlignment="1">
      <alignment horizontal="center"/>
    </xf>
    <xf numFmtId="0" fontId="126" fillId="0" borderId="34" xfId="0" applyFont="1" applyBorder="1" applyAlignment="1">
      <alignment horizontal="center"/>
    </xf>
    <xf numFmtId="42" fontId="126" fillId="0" borderId="34" xfId="0" applyNumberFormat="1" applyFont="1" applyBorder="1" applyAlignment="1"/>
  </cellXfs>
  <cellStyles count="392">
    <cellStyle name=" " xfId="2" xr:uid="{00000000-0005-0000-0000-000000000000}"/>
    <cellStyle name="_x0014_&quot;_x0003__x0003__x000c_?_x0008__x0014_4_x0001_" xfId="31" xr:uid="{00000000-0005-0000-0000-000001000000}"/>
    <cellStyle name="??&amp;O?&amp;H?_x0008__x000f__x0007_?_x0007__x0001__x0001_" xfId="32" xr:uid="{00000000-0005-0000-0000-000002000000}"/>
    <cellStyle name="??&amp;O?&amp;H?_x0008_??_x0007__x0001__x0001_" xfId="33" xr:uid="{00000000-0005-0000-0000-000003000000}"/>
    <cellStyle name="19990216" xfId="34" xr:uid="{00000000-0005-0000-0000-000004000000}"/>
    <cellStyle name="20% - Accent1" xfId="35" xr:uid="{00000000-0005-0000-0000-000005000000}"/>
    <cellStyle name="20% - Accent2" xfId="36" xr:uid="{00000000-0005-0000-0000-000006000000}"/>
    <cellStyle name="20% - Accent3" xfId="37" xr:uid="{00000000-0005-0000-0000-000007000000}"/>
    <cellStyle name="20% - Accent4" xfId="38" xr:uid="{00000000-0005-0000-0000-000008000000}"/>
    <cellStyle name="20% - Accent5" xfId="39" xr:uid="{00000000-0005-0000-0000-000009000000}"/>
    <cellStyle name="20% - Accent6" xfId="40" xr:uid="{00000000-0005-0000-0000-00000A000000}"/>
    <cellStyle name="20% - 강조색1 2" xfId="41" xr:uid="{00000000-0005-0000-0000-00000B000000}"/>
    <cellStyle name="20% - 강조색3 2" xfId="42" xr:uid="{00000000-0005-0000-0000-00000C000000}"/>
    <cellStyle name="20% - 강조색4 2" xfId="43" xr:uid="{00000000-0005-0000-0000-00000D000000}"/>
    <cellStyle name="20% - 강조색4 3" xfId="44" xr:uid="{00000000-0005-0000-0000-00000E000000}"/>
    <cellStyle name="20% - 강조색5 2" xfId="45" xr:uid="{00000000-0005-0000-0000-00000F000000}"/>
    <cellStyle name="20% - 강조색5 2 2" xfId="46" xr:uid="{00000000-0005-0000-0000-000010000000}"/>
    <cellStyle name="20% - 강조색6 2" xfId="47" xr:uid="{00000000-0005-0000-0000-000011000000}"/>
    <cellStyle name="20% - 강조색6 3" xfId="48" xr:uid="{00000000-0005-0000-0000-000012000000}"/>
    <cellStyle name="40% - Accent1" xfId="49" xr:uid="{00000000-0005-0000-0000-000013000000}"/>
    <cellStyle name="40% - Accent2" xfId="50" xr:uid="{00000000-0005-0000-0000-000014000000}"/>
    <cellStyle name="40% - Accent3" xfId="51" xr:uid="{00000000-0005-0000-0000-000015000000}"/>
    <cellStyle name="40% - Accent4" xfId="52" xr:uid="{00000000-0005-0000-0000-000016000000}"/>
    <cellStyle name="40% - Accent5" xfId="53" xr:uid="{00000000-0005-0000-0000-000017000000}"/>
    <cellStyle name="40% - Accent6" xfId="54" xr:uid="{00000000-0005-0000-0000-000018000000}"/>
    <cellStyle name="40% - 강조색3 2" xfId="55" xr:uid="{00000000-0005-0000-0000-000019000000}"/>
    <cellStyle name="40% - 강조색4 2" xfId="56" xr:uid="{00000000-0005-0000-0000-00001A000000}"/>
    <cellStyle name="40% - 강조색5 2" xfId="57" xr:uid="{00000000-0005-0000-0000-00001B000000}"/>
    <cellStyle name="60% - Accent1" xfId="58" xr:uid="{00000000-0005-0000-0000-00001C000000}"/>
    <cellStyle name="60% - Accent2" xfId="59" xr:uid="{00000000-0005-0000-0000-00001D000000}"/>
    <cellStyle name="60% - Accent3" xfId="60" xr:uid="{00000000-0005-0000-0000-00001E000000}"/>
    <cellStyle name="60% - Accent4" xfId="61" xr:uid="{00000000-0005-0000-0000-00001F000000}"/>
    <cellStyle name="60% - Accent5" xfId="62" xr:uid="{00000000-0005-0000-0000-000020000000}"/>
    <cellStyle name="60% - Accent6" xfId="63" xr:uid="{00000000-0005-0000-0000-000021000000}"/>
    <cellStyle name="60% - 강조색1 2" xfId="64" xr:uid="{00000000-0005-0000-0000-000022000000}"/>
    <cellStyle name="60% - 강조색4 2" xfId="65" xr:uid="{00000000-0005-0000-0000-000023000000}"/>
    <cellStyle name="A¨­￠￢￠O [0]_SP ⓒo¡Æ￥i￠?ⓒo¡¿ ￠?UAO " xfId="3" xr:uid="{00000000-0005-0000-0000-000024000000}"/>
    <cellStyle name="A¨­￠￢￠O_SP ⓒo¡Æ￥i￠?ⓒo¡¿ ￠?UAO " xfId="4" xr:uid="{00000000-0005-0000-0000-000025000000}"/>
    <cellStyle name="Accent1" xfId="66" xr:uid="{00000000-0005-0000-0000-000026000000}"/>
    <cellStyle name="Accent2" xfId="67" xr:uid="{00000000-0005-0000-0000-000027000000}"/>
    <cellStyle name="Accent3" xfId="68" xr:uid="{00000000-0005-0000-0000-000028000000}"/>
    <cellStyle name="Accent4" xfId="69" xr:uid="{00000000-0005-0000-0000-000029000000}"/>
    <cellStyle name="Accent5" xfId="70" xr:uid="{00000000-0005-0000-0000-00002A000000}"/>
    <cellStyle name="Accent6" xfId="71" xr:uid="{00000000-0005-0000-0000-00002B000000}"/>
    <cellStyle name="AeE¡ⓒ [0]_SP ⓒo¡Æ￥i￠?ⓒo¡¿ ￠?UAO " xfId="5" xr:uid="{00000000-0005-0000-0000-00002C000000}"/>
    <cellStyle name="AeE¡ⓒ_SP ⓒo¡Æ￥i￠?ⓒo¡¿ ￠?UAO " xfId="6" xr:uid="{00000000-0005-0000-0000-00002D000000}"/>
    <cellStyle name="Bad" xfId="72" xr:uid="{00000000-0005-0000-0000-00002E000000}"/>
    <cellStyle name="Border - Style1" xfId="73" xr:uid="{00000000-0005-0000-0000-00002F000000}"/>
    <cellStyle name="Border - Style2" xfId="74" xr:uid="{00000000-0005-0000-0000-000030000000}"/>
    <cellStyle name="C_Blue - Style3" xfId="75" xr:uid="{00000000-0005-0000-0000-000031000000}"/>
    <cellStyle name="C_Blue - Style3_S1_05-07_Japan_082604" xfId="76" xr:uid="{00000000-0005-0000-0000-000032000000}"/>
    <cellStyle name="C_Brow - Style4" xfId="77" xr:uid="{00000000-0005-0000-0000-000033000000}"/>
    <cellStyle name="C_Brow - Style4_S1_05-07_Japan_082604" xfId="78" xr:uid="{00000000-0005-0000-0000-000034000000}"/>
    <cellStyle name="C_Red - Style5" xfId="79" xr:uid="{00000000-0005-0000-0000-000035000000}"/>
    <cellStyle name="C_Red - Style5_S1_05-07_Japan_082604" xfId="80" xr:uid="{00000000-0005-0000-0000-000036000000}"/>
    <cellStyle name="C¡IA¨ª_¨uOAIA¡AAI ￠?ⓒªAI " xfId="7" xr:uid="{00000000-0005-0000-0000-000037000000}"/>
    <cellStyle name="Calc Currency (0)" xfId="81" xr:uid="{00000000-0005-0000-0000-000038000000}"/>
    <cellStyle name="Calc Currency (0) 2" xfId="82" xr:uid="{00000000-0005-0000-0000-000039000000}"/>
    <cellStyle name="Calc Currency (2)" xfId="83" xr:uid="{00000000-0005-0000-0000-00003A000000}"/>
    <cellStyle name="Calc Percent (0)" xfId="84" xr:uid="{00000000-0005-0000-0000-00003B000000}"/>
    <cellStyle name="Calc Percent (1)" xfId="85" xr:uid="{00000000-0005-0000-0000-00003C000000}"/>
    <cellStyle name="Calc Percent (2)" xfId="86" xr:uid="{00000000-0005-0000-0000-00003D000000}"/>
    <cellStyle name="Calc Units (0)" xfId="87" xr:uid="{00000000-0005-0000-0000-00003E000000}"/>
    <cellStyle name="Calc Units (1)" xfId="88" xr:uid="{00000000-0005-0000-0000-00003F000000}"/>
    <cellStyle name="Calc Units (2)" xfId="89" xr:uid="{00000000-0005-0000-0000-000040000000}"/>
    <cellStyle name="Calculation" xfId="90" xr:uid="{00000000-0005-0000-0000-000041000000}"/>
    <cellStyle name="category" xfId="91" xr:uid="{00000000-0005-0000-0000-000042000000}"/>
    <cellStyle name="Check Cell" xfId="92" xr:uid="{00000000-0005-0000-0000-000043000000}"/>
    <cellStyle name="Comma" xfId="8" xr:uid="{00000000-0005-0000-0000-000044000000}"/>
    <cellStyle name="Comma  - Style1" xfId="93" xr:uid="{00000000-0005-0000-0000-000045000000}"/>
    <cellStyle name="Comma  - Style2" xfId="94" xr:uid="{00000000-0005-0000-0000-000046000000}"/>
    <cellStyle name="Comma  - Style3" xfId="95" xr:uid="{00000000-0005-0000-0000-000047000000}"/>
    <cellStyle name="Comma  - Style4" xfId="96" xr:uid="{00000000-0005-0000-0000-000048000000}"/>
    <cellStyle name="Comma  - Style5" xfId="97" xr:uid="{00000000-0005-0000-0000-000049000000}"/>
    <cellStyle name="Comma  - Style6" xfId="98" xr:uid="{00000000-0005-0000-0000-00004A000000}"/>
    <cellStyle name="Comma  - Style7" xfId="99" xr:uid="{00000000-0005-0000-0000-00004B000000}"/>
    <cellStyle name="Comma  - Style8" xfId="100" xr:uid="{00000000-0005-0000-0000-00004C000000}"/>
    <cellStyle name="Comma (0)" xfId="101" xr:uid="{00000000-0005-0000-0000-00004D000000}"/>
    <cellStyle name="Comma [0]" xfId="9" xr:uid="{00000000-0005-0000-0000-00004E000000}"/>
    <cellStyle name="Comma [00]" xfId="102" xr:uid="{00000000-0005-0000-0000-00004F000000}"/>
    <cellStyle name="comma zerodec" xfId="103" xr:uid="{00000000-0005-0000-0000-000050000000}"/>
    <cellStyle name="Comma_ SG&amp;A Bridge " xfId="10" xr:uid="{00000000-0005-0000-0000-000051000000}"/>
    <cellStyle name="Comma0 - Style3" xfId="104" xr:uid="{00000000-0005-0000-0000-000052000000}"/>
    <cellStyle name="Comma1 - Style1" xfId="105" xr:uid="{00000000-0005-0000-0000-000053000000}"/>
    <cellStyle name="Copied" xfId="106" xr:uid="{00000000-0005-0000-0000-000054000000}"/>
    <cellStyle name="Curren - Style4" xfId="107" xr:uid="{00000000-0005-0000-0000-000055000000}"/>
    <cellStyle name="Currency" xfId="11" xr:uid="{00000000-0005-0000-0000-000056000000}"/>
    <cellStyle name="Currency [0]" xfId="12" xr:uid="{00000000-0005-0000-0000-000057000000}"/>
    <cellStyle name="Currency [00]" xfId="108" xr:uid="{00000000-0005-0000-0000-000058000000}"/>
    <cellStyle name="Currency_ SG&amp;A Bridge " xfId="13" xr:uid="{00000000-0005-0000-0000-000059000000}"/>
    <cellStyle name="Currency1" xfId="14" xr:uid="{00000000-0005-0000-0000-00005A000000}"/>
    <cellStyle name="Date Short" xfId="109" xr:uid="{00000000-0005-0000-0000-00005B000000}"/>
    <cellStyle name="Date:dd.mm.yyyy" xfId="110" xr:uid="{00000000-0005-0000-0000-00005C000000}"/>
    <cellStyle name="days" xfId="111" xr:uid="{00000000-0005-0000-0000-00005D000000}"/>
    <cellStyle name="DELTA" xfId="112" xr:uid="{00000000-0005-0000-0000-00005E000000}"/>
    <cellStyle name="Dezimal [0]_7012" xfId="113" xr:uid="{00000000-0005-0000-0000-00005F000000}"/>
    <cellStyle name="Dezimal_7012" xfId="114" xr:uid="{00000000-0005-0000-0000-000060000000}"/>
    <cellStyle name="Dollar (zero dec)" xfId="115" xr:uid="{00000000-0005-0000-0000-000061000000}"/>
    <cellStyle name="Enter Currency (0)" xfId="116" xr:uid="{00000000-0005-0000-0000-000062000000}"/>
    <cellStyle name="Enter Currency (2)" xfId="117" xr:uid="{00000000-0005-0000-0000-000063000000}"/>
    <cellStyle name="Enter Units (0)" xfId="118" xr:uid="{00000000-0005-0000-0000-000064000000}"/>
    <cellStyle name="Enter Units (1)" xfId="119" xr:uid="{00000000-0005-0000-0000-000065000000}"/>
    <cellStyle name="Enter Units (2)" xfId="120" xr:uid="{00000000-0005-0000-0000-000066000000}"/>
    <cellStyle name="Entered" xfId="121" xr:uid="{00000000-0005-0000-0000-000067000000}"/>
    <cellStyle name="Euro" xfId="122" xr:uid="{00000000-0005-0000-0000-000068000000}"/>
    <cellStyle name="Explanatory Text" xfId="123" xr:uid="{00000000-0005-0000-0000-000069000000}"/>
    <cellStyle name="First Row Stripe" xfId="124" xr:uid="{00000000-0005-0000-0000-00006A000000}"/>
    <cellStyle name="ƒnƒCƒp[ƒŠƒ“ƒN" xfId="125" xr:uid="{00000000-0005-0000-0000-00006B000000}"/>
    <cellStyle name="fpc - Style6" xfId="126" xr:uid="{00000000-0005-0000-0000-00006C000000}"/>
    <cellStyle name="Good" xfId="127" xr:uid="{00000000-0005-0000-0000-00006D000000}"/>
    <cellStyle name="Grey" xfId="128" xr:uid="{00000000-0005-0000-0000-00006E000000}"/>
    <cellStyle name="Head - Style7" xfId="129" xr:uid="{00000000-0005-0000-0000-00006F000000}"/>
    <cellStyle name="HEADER" xfId="130" xr:uid="{00000000-0005-0000-0000-000070000000}"/>
    <cellStyle name="Header1" xfId="131" xr:uid="{00000000-0005-0000-0000-000071000000}"/>
    <cellStyle name="Header1 2" xfId="132" xr:uid="{00000000-0005-0000-0000-000072000000}"/>
    <cellStyle name="Header2" xfId="133" xr:uid="{00000000-0005-0000-0000-000073000000}"/>
    <cellStyle name="Headin" xfId="134" xr:uid="{00000000-0005-0000-0000-000074000000}"/>
    <cellStyle name="Headin2" xfId="135" xr:uid="{00000000-0005-0000-0000-000075000000}"/>
    <cellStyle name="Heading 1" xfId="136" xr:uid="{00000000-0005-0000-0000-000076000000}"/>
    <cellStyle name="Heading 2" xfId="137" xr:uid="{00000000-0005-0000-0000-000077000000}"/>
    <cellStyle name="Heading 3" xfId="138" xr:uid="{00000000-0005-0000-0000-000078000000}"/>
    <cellStyle name="Heading 4" xfId="139" xr:uid="{00000000-0005-0000-0000-000079000000}"/>
    <cellStyle name="holiday" xfId="140" xr:uid="{00000000-0005-0000-0000-00007A000000}"/>
    <cellStyle name="Input" xfId="141" xr:uid="{00000000-0005-0000-0000-00007B000000}"/>
    <cellStyle name="Input [yellow]" xfId="142" xr:uid="{00000000-0005-0000-0000-00007C000000}"/>
    <cellStyle name="KPMG Heading 1" xfId="143" xr:uid="{00000000-0005-0000-0000-00007D000000}"/>
    <cellStyle name="KPMG Heading 2" xfId="144" xr:uid="{00000000-0005-0000-0000-00007E000000}"/>
    <cellStyle name="KPMG Heading 3" xfId="145" xr:uid="{00000000-0005-0000-0000-00007F000000}"/>
    <cellStyle name="KPMG Heading 4" xfId="146" xr:uid="{00000000-0005-0000-0000-000080000000}"/>
    <cellStyle name="KPMG Normal" xfId="147" xr:uid="{00000000-0005-0000-0000-000081000000}"/>
    <cellStyle name="KPMG Normal Text" xfId="148" xr:uid="{00000000-0005-0000-0000-000082000000}"/>
    <cellStyle name="Ligne" xfId="149" xr:uid="{00000000-0005-0000-0000-000083000000}"/>
    <cellStyle name="Link Currency (0)" xfId="150" xr:uid="{00000000-0005-0000-0000-000084000000}"/>
    <cellStyle name="Link Currency (2)" xfId="151" xr:uid="{00000000-0005-0000-0000-000085000000}"/>
    <cellStyle name="Link Units (0)" xfId="152" xr:uid="{00000000-0005-0000-0000-000086000000}"/>
    <cellStyle name="Link Units (1)" xfId="153" xr:uid="{00000000-0005-0000-0000-000087000000}"/>
    <cellStyle name="Link Units (2)" xfId="154" xr:uid="{00000000-0005-0000-0000-000088000000}"/>
    <cellStyle name="Linked Cell" xfId="155" xr:uid="{00000000-0005-0000-0000-000089000000}"/>
    <cellStyle name="LISAM" xfId="156" xr:uid="{00000000-0005-0000-0000-00008A000000}"/>
    <cellStyle name="MFAAS_FOOTER" xfId="157" xr:uid="{00000000-0005-0000-0000-00008B000000}"/>
    <cellStyle name="Milliers [0]_1" xfId="158" xr:uid="{00000000-0005-0000-0000-00008C000000}"/>
    <cellStyle name="Milliers_1" xfId="159" xr:uid="{00000000-0005-0000-0000-00008D000000}"/>
    <cellStyle name="Model" xfId="160" xr:uid="{00000000-0005-0000-0000-00008E000000}"/>
    <cellStyle name="Mon?aire [0]_Arabian Spec" xfId="161" xr:uid="{00000000-0005-0000-0000-00008F000000}"/>
    <cellStyle name="Mon?aire_Arabian Spec" xfId="162" xr:uid="{00000000-0005-0000-0000-000090000000}"/>
    <cellStyle name="Monétaire [0]_1" xfId="163" xr:uid="{00000000-0005-0000-0000-000091000000}"/>
    <cellStyle name="Monétaire_1" xfId="164" xr:uid="{00000000-0005-0000-0000-000092000000}"/>
    <cellStyle name="month" xfId="165" xr:uid="{00000000-0005-0000-0000-000093000000}"/>
    <cellStyle name="Mon騁aire [0]_Locas" xfId="166" xr:uid="{00000000-0005-0000-0000-000094000000}"/>
    <cellStyle name="Mon騁aire_Locas" xfId="167" xr:uid="{00000000-0005-0000-0000-000095000000}"/>
    <cellStyle name="Neutral" xfId="168" xr:uid="{00000000-0005-0000-0000-000096000000}"/>
    <cellStyle name="no dec" xfId="169" xr:uid="{00000000-0005-0000-0000-000097000000}"/>
    <cellStyle name="Nor}al" xfId="170" xr:uid="{00000000-0005-0000-0000-000098000000}"/>
    <cellStyle name="Normal - Style1" xfId="171" xr:uid="{00000000-0005-0000-0000-000099000000}"/>
    <cellStyle name="Normal - Style1 2" xfId="172" xr:uid="{00000000-0005-0000-0000-00009A000000}"/>
    <cellStyle name="Normal - Style2" xfId="173" xr:uid="{00000000-0005-0000-0000-00009B000000}"/>
    <cellStyle name="Normal - Style3" xfId="174" xr:uid="{00000000-0005-0000-0000-00009C000000}"/>
    <cellStyle name="Normal - Style4" xfId="175" xr:uid="{00000000-0005-0000-0000-00009D000000}"/>
    <cellStyle name="Normal - Style5" xfId="176" xr:uid="{00000000-0005-0000-0000-00009E000000}"/>
    <cellStyle name="Normal - Style6" xfId="177" xr:uid="{00000000-0005-0000-0000-00009F000000}"/>
    <cellStyle name="Normal - Style7" xfId="178" xr:uid="{00000000-0005-0000-0000-0000A0000000}"/>
    <cellStyle name="Normal - Style8" xfId="179" xr:uid="{00000000-0005-0000-0000-0000A1000000}"/>
    <cellStyle name="Normal_ SG&amp;A Bridge " xfId="15" xr:uid="{00000000-0005-0000-0000-0000A2000000}"/>
    <cellStyle name="Note" xfId="180" xr:uid="{00000000-0005-0000-0000-0000A3000000}"/>
    <cellStyle name="Output" xfId="181" xr:uid="{00000000-0005-0000-0000-0000A4000000}"/>
    <cellStyle name="Output Amounts" xfId="182" xr:uid="{00000000-0005-0000-0000-0000A5000000}"/>
    <cellStyle name="Output Line Items" xfId="183" xr:uid="{00000000-0005-0000-0000-0000A6000000}"/>
    <cellStyle name="Percen - Style2" xfId="184" xr:uid="{00000000-0005-0000-0000-0000A7000000}"/>
    <cellStyle name="Percent" xfId="16" xr:uid="{00000000-0005-0000-0000-0000A8000000}"/>
    <cellStyle name="Percent [0]" xfId="185" xr:uid="{00000000-0005-0000-0000-0000A9000000}"/>
    <cellStyle name="Percent [00]" xfId="186" xr:uid="{00000000-0005-0000-0000-0000AA000000}"/>
    <cellStyle name="Percent [2]" xfId="187" xr:uid="{00000000-0005-0000-0000-0000AB000000}"/>
    <cellStyle name="PrePop Currency (0)" xfId="188" xr:uid="{00000000-0005-0000-0000-0000AC000000}"/>
    <cellStyle name="PrePop Currency (2)" xfId="189" xr:uid="{00000000-0005-0000-0000-0000AD000000}"/>
    <cellStyle name="PrePop Units (0)" xfId="190" xr:uid="{00000000-0005-0000-0000-0000AE000000}"/>
    <cellStyle name="PrePop Units (1)" xfId="191" xr:uid="{00000000-0005-0000-0000-0000AF000000}"/>
    <cellStyle name="PrePop Units (2)" xfId="192" xr:uid="{00000000-0005-0000-0000-0000B0000000}"/>
    <cellStyle name="PSChar" xfId="193" xr:uid="{00000000-0005-0000-0000-0000B1000000}"/>
    <cellStyle name="PSDate" xfId="194" xr:uid="{00000000-0005-0000-0000-0000B2000000}"/>
    <cellStyle name="PSDec" xfId="195" xr:uid="{00000000-0005-0000-0000-0000B3000000}"/>
    <cellStyle name="PSHeading" xfId="196" xr:uid="{00000000-0005-0000-0000-0000B4000000}"/>
    <cellStyle name="PSInt" xfId="197" xr:uid="{00000000-0005-0000-0000-0000B5000000}"/>
    <cellStyle name="PSSpacer" xfId="198" xr:uid="{00000000-0005-0000-0000-0000B6000000}"/>
    <cellStyle name="RevList" xfId="199" xr:uid="{00000000-0005-0000-0000-0000B7000000}"/>
    <cellStyle name="SAPBEXchaText" xfId="200" xr:uid="{00000000-0005-0000-0000-0000B8000000}"/>
    <cellStyle name="SAPBEXstdItem" xfId="201" xr:uid="{00000000-0005-0000-0000-0000B9000000}"/>
    <cellStyle name="Second Row Stripe" xfId="202" xr:uid="{00000000-0005-0000-0000-0000BA000000}"/>
    <cellStyle name="Sous-Total" xfId="203" xr:uid="{00000000-0005-0000-0000-0000BB000000}"/>
    <cellStyle name="Standard_7027" xfId="204" xr:uid="{00000000-0005-0000-0000-0000BC000000}"/>
    <cellStyle name="STYL1 - Style1" xfId="205" xr:uid="{00000000-0005-0000-0000-0000BD000000}"/>
    <cellStyle name="STYL2 - Style2" xfId="206" xr:uid="{00000000-0005-0000-0000-0000BE000000}"/>
    <cellStyle name="Style 1" xfId="207" xr:uid="{00000000-0005-0000-0000-0000BF000000}"/>
    <cellStyle name="Style 2" xfId="208" xr:uid="{00000000-0005-0000-0000-0000C0000000}"/>
    <cellStyle name="Sub Title" xfId="209" xr:uid="{00000000-0005-0000-0000-0000C1000000}"/>
    <cellStyle name="subhead" xfId="210" xr:uid="{00000000-0005-0000-0000-0000C2000000}"/>
    <cellStyle name="Subtotal" xfId="211" xr:uid="{00000000-0005-0000-0000-0000C3000000}"/>
    <cellStyle name="Table - Total" xfId="212" xr:uid="{00000000-0005-0000-0000-0000C4000000}"/>
    <cellStyle name="Text Indent A" xfId="213" xr:uid="{00000000-0005-0000-0000-0000C5000000}"/>
    <cellStyle name="Text Indent B" xfId="214" xr:uid="{00000000-0005-0000-0000-0000C6000000}"/>
    <cellStyle name="Text Indent C" xfId="215" xr:uid="{00000000-0005-0000-0000-0000C7000000}"/>
    <cellStyle name="Title" xfId="216" xr:uid="{00000000-0005-0000-0000-0000C8000000}"/>
    <cellStyle name="Title Cell" xfId="217" xr:uid="{00000000-0005-0000-0000-0000C9000000}"/>
    <cellStyle name="Total" xfId="218" xr:uid="{00000000-0005-0000-0000-0000CA000000}"/>
    <cellStyle name="Total - Heading Titles" xfId="219" xr:uid="{00000000-0005-0000-0000-0000CB000000}"/>
    <cellStyle name="update" xfId="220" xr:uid="{00000000-0005-0000-0000-0000CC000000}"/>
    <cellStyle name="W?rung [0]_Compiling Utility Macros" xfId="221" xr:uid="{00000000-0005-0000-0000-0000CD000000}"/>
    <cellStyle name="W?rung_Compiling Utility Macros" xfId="222" xr:uid="{00000000-0005-0000-0000-0000CE000000}"/>
    <cellStyle name="Währung [0]_7012" xfId="223" xr:uid="{00000000-0005-0000-0000-0000CF000000}"/>
    <cellStyle name="Währung_7012" xfId="224" xr:uid="{00000000-0005-0000-0000-0000D0000000}"/>
    <cellStyle name="Warning Text" xfId="225" xr:uid="{00000000-0005-0000-0000-0000D1000000}"/>
    <cellStyle name="weekdays" xfId="226" xr:uid="{00000000-0005-0000-0000-0000D2000000}"/>
    <cellStyle name="weekend" xfId="227" xr:uid="{00000000-0005-0000-0000-0000D3000000}"/>
    <cellStyle name="강조색1 2" xfId="228" xr:uid="{00000000-0005-0000-0000-0000D4000000}"/>
    <cellStyle name="강조색1 2 2" xfId="229" xr:uid="{00000000-0005-0000-0000-0000D5000000}"/>
    <cellStyle name="강조색1 3" xfId="230" xr:uid="{00000000-0005-0000-0000-0000D6000000}"/>
    <cellStyle name="강조색1 4" xfId="231" xr:uid="{00000000-0005-0000-0000-0000D7000000}"/>
    <cellStyle name="강조색2 2" xfId="232" xr:uid="{00000000-0005-0000-0000-0000D8000000}"/>
    <cellStyle name="강조색2 3" xfId="233" xr:uid="{00000000-0005-0000-0000-0000D9000000}"/>
    <cellStyle name="강조색3 2" xfId="234" xr:uid="{00000000-0005-0000-0000-0000DA000000}"/>
    <cellStyle name="강조색4 2" xfId="235" xr:uid="{00000000-0005-0000-0000-0000DB000000}"/>
    <cellStyle name="강조색4 2 2" xfId="236" xr:uid="{00000000-0005-0000-0000-0000DC000000}"/>
    <cellStyle name="강조색5 2" xfId="237" xr:uid="{00000000-0005-0000-0000-0000DD000000}"/>
    <cellStyle name="강조색6 2" xfId="238" xr:uid="{00000000-0005-0000-0000-0000DE000000}"/>
    <cellStyle name="강조색6 3" xfId="239" xr:uid="{00000000-0005-0000-0000-0000DF000000}"/>
    <cellStyle name="계산 2" xfId="240" xr:uid="{00000000-0005-0000-0000-0000E0000000}"/>
    <cellStyle name="금액에원표시" xfId="241" xr:uid="{00000000-0005-0000-0000-0000E1000000}"/>
    <cellStyle name="나쁨 2" xfId="242" xr:uid="{00000000-0005-0000-0000-0000E2000000}"/>
    <cellStyle name="내스타일" xfId="243" xr:uid="{00000000-0005-0000-0000-0000E3000000}"/>
    <cellStyle name="내스타일 2" xfId="244" xr:uid="{00000000-0005-0000-0000-0000E4000000}"/>
    <cellStyle name="내스타일2" xfId="245" xr:uid="{00000000-0005-0000-0000-0000E5000000}"/>
    <cellStyle name="내스타일2 2" xfId="246" xr:uid="{00000000-0005-0000-0000-0000E6000000}"/>
    <cellStyle name="뒤에 오는 하이퍼링크_OL structure_04_hp" xfId="247" xr:uid="{00000000-0005-0000-0000-0000E7000000}"/>
    <cellStyle name="메모 2" xfId="248" xr:uid="{00000000-0005-0000-0000-0000E8000000}"/>
    <cellStyle name="백분율" xfId="19" builtinId="5"/>
    <cellStyle name="백분율 2" xfId="249" xr:uid="{00000000-0005-0000-0000-0000EA000000}"/>
    <cellStyle name="백분율 2 2" xfId="250" xr:uid="{00000000-0005-0000-0000-0000EB000000}"/>
    <cellStyle name="백분율 2 3" xfId="251" xr:uid="{00000000-0005-0000-0000-0000EC000000}"/>
    <cellStyle name="백분율 3" xfId="252" xr:uid="{00000000-0005-0000-0000-0000ED000000}"/>
    <cellStyle name="백분율 3 2" xfId="253" xr:uid="{00000000-0005-0000-0000-0000EE000000}"/>
    <cellStyle name="백분율 3 2 2" xfId="254" xr:uid="{00000000-0005-0000-0000-0000EF000000}"/>
    <cellStyle name="백분율 3 3" xfId="255" xr:uid="{00000000-0005-0000-0000-0000F0000000}"/>
    <cellStyle name="백분율 4" xfId="256" xr:uid="{00000000-0005-0000-0000-0000F1000000}"/>
    <cellStyle name="백분율 4 2" xfId="257" xr:uid="{00000000-0005-0000-0000-0000F2000000}"/>
    <cellStyle name="백분율 5" xfId="258" xr:uid="{00000000-0005-0000-0000-0000F3000000}"/>
    <cellStyle name="백분율 6" xfId="259" xr:uid="{00000000-0005-0000-0000-0000F4000000}"/>
    <cellStyle name="백분율 7" xfId="260" xr:uid="{00000000-0005-0000-0000-0000F5000000}"/>
    <cellStyle name="보통 2" xfId="261" xr:uid="{00000000-0005-0000-0000-0000F6000000}"/>
    <cellStyle name="보통 2 2" xfId="262" xr:uid="{00000000-0005-0000-0000-0000F7000000}"/>
    <cellStyle name="부품제목" xfId="263" xr:uid="{00000000-0005-0000-0000-0000F8000000}"/>
    <cellStyle name="뷭?_?긚??_1" xfId="264" xr:uid="{00000000-0005-0000-0000-0000F9000000}"/>
    <cellStyle name="설명 텍스트 2" xfId="265" xr:uid="{00000000-0005-0000-0000-0000FA000000}"/>
    <cellStyle name="쉼표 [0]" xfId="1" builtinId="6"/>
    <cellStyle name="쉼표 [0] 10" xfId="266" xr:uid="{00000000-0005-0000-0000-0000FC000000}"/>
    <cellStyle name="쉼표 [0] 11" xfId="267" xr:uid="{00000000-0005-0000-0000-0000FD000000}"/>
    <cellStyle name="쉼표 [0] 11 2" xfId="268" xr:uid="{00000000-0005-0000-0000-0000FE000000}"/>
    <cellStyle name="쉼표 [0] 12" xfId="269" xr:uid="{00000000-0005-0000-0000-0000FF000000}"/>
    <cellStyle name="쉼표 [0] 2" xfId="30" xr:uid="{00000000-0005-0000-0000-000000010000}"/>
    <cellStyle name="쉼표 [0] 2 2" xfId="270" xr:uid="{00000000-0005-0000-0000-000001010000}"/>
    <cellStyle name="쉼표 [0] 2 2 2" xfId="21" xr:uid="{00000000-0005-0000-0000-000002010000}"/>
    <cellStyle name="쉼표 [0] 2 3" xfId="271" xr:uid="{00000000-0005-0000-0000-000003010000}"/>
    <cellStyle name="쉼표 [0] 2 3 2" xfId="272" xr:uid="{00000000-0005-0000-0000-000004010000}"/>
    <cellStyle name="쉼표 [0] 2 4" xfId="26" xr:uid="{00000000-0005-0000-0000-000005010000}"/>
    <cellStyle name="쉼표 [0] 2 5" xfId="273" xr:uid="{00000000-0005-0000-0000-000006010000}"/>
    <cellStyle name="쉼표 [0] 2 6" xfId="274" xr:uid="{00000000-0005-0000-0000-000007010000}"/>
    <cellStyle name="쉼표 [0] 2 7" xfId="275" xr:uid="{00000000-0005-0000-0000-000008010000}"/>
    <cellStyle name="쉼표 [0] 3" xfId="28" xr:uid="{00000000-0005-0000-0000-000009010000}"/>
    <cellStyle name="쉼표 [0] 3 2" xfId="276" xr:uid="{00000000-0005-0000-0000-00000A010000}"/>
    <cellStyle name="쉼표 [0] 3 2 2" xfId="277" xr:uid="{00000000-0005-0000-0000-00000B010000}"/>
    <cellStyle name="쉼표 [0] 3 2 3" xfId="278" xr:uid="{00000000-0005-0000-0000-00000C010000}"/>
    <cellStyle name="쉼표 [0] 3 3" xfId="279" xr:uid="{00000000-0005-0000-0000-00000D010000}"/>
    <cellStyle name="쉼표 [0] 3 4" xfId="280" xr:uid="{00000000-0005-0000-0000-00000E010000}"/>
    <cellStyle name="쉼표 [0] 3 4 2" xfId="281" xr:uid="{00000000-0005-0000-0000-00000F010000}"/>
    <cellStyle name="쉼표 [0] 3 5" xfId="282" xr:uid="{00000000-0005-0000-0000-000010010000}"/>
    <cellStyle name="쉼표 [0] 3 6" xfId="23" xr:uid="{00000000-0005-0000-0000-000011010000}"/>
    <cellStyle name="쉼표 [0] 4" xfId="283" xr:uid="{00000000-0005-0000-0000-000012010000}"/>
    <cellStyle name="쉼표 [0] 4 2" xfId="284" xr:uid="{00000000-0005-0000-0000-000013010000}"/>
    <cellStyle name="쉼표 [0] 4 3" xfId="285" xr:uid="{00000000-0005-0000-0000-000014010000}"/>
    <cellStyle name="쉼표 [0] 5" xfId="286" xr:uid="{00000000-0005-0000-0000-000015010000}"/>
    <cellStyle name="쉼표 [0] 5 2" xfId="287" xr:uid="{00000000-0005-0000-0000-000016010000}"/>
    <cellStyle name="쉼표 [0] 5 2 2" xfId="288" xr:uid="{00000000-0005-0000-0000-000017010000}"/>
    <cellStyle name="쉼표 [0] 5 3" xfId="289" xr:uid="{00000000-0005-0000-0000-000018010000}"/>
    <cellStyle name="쉼표 [0] 6" xfId="290" xr:uid="{00000000-0005-0000-0000-000019010000}"/>
    <cellStyle name="쉼표 [0] 6 2" xfId="291" xr:uid="{00000000-0005-0000-0000-00001A010000}"/>
    <cellStyle name="쉼표 [0] 7" xfId="292" xr:uid="{00000000-0005-0000-0000-00001B010000}"/>
    <cellStyle name="쉼표 [0] 7 2" xfId="293" xr:uid="{00000000-0005-0000-0000-00001C010000}"/>
    <cellStyle name="쉼표 [0] 7 3" xfId="294" xr:uid="{00000000-0005-0000-0000-00001D010000}"/>
    <cellStyle name="쉼표 [0] 8" xfId="295" xr:uid="{00000000-0005-0000-0000-00001E010000}"/>
    <cellStyle name="쉼표 [0] 9" xfId="296" xr:uid="{00000000-0005-0000-0000-00001F010000}"/>
    <cellStyle name="쉼표 2" xfId="297" xr:uid="{00000000-0005-0000-0000-000020010000}"/>
    <cellStyle name="스타일 1" xfId="298" xr:uid="{00000000-0005-0000-0000-000021010000}"/>
    <cellStyle name="시트제목" xfId="299" xr:uid="{00000000-0005-0000-0000-000022010000}"/>
    <cellStyle name="연결된 셀 2" xfId="300" xr:uid="{00000000-0005-0000-0000-000023010000}"/>
    <cellStyle name="요약 2" xfId="301" xr:uid="{00000000-0005-0000-0000-000024010000}"/>
    <cellStyle name="제목 1 2" xfId="302" xr:uid="{00000000-0005-0000-0000-000025010000}"/>
    <cellStyle name="제목 1 3" xfId="303" xr:uid="{00000000-0005-0000-0000-000026010000}"/>
    <cellStyle name="제목 2 2" xfId="304" xr:uid="{00000000-0005-0000-0000-000027010000}"/>
    <cellStyle name="제목 3 2" xfId="305" xr:uid="{00000000-0005-0000-0000-000028010000}"/>
    <cellStyle name="제목 5" xfId="306" xr:uid="{00000000-0005-0000-0000-000029010000}"/>
    <cellStyle name="제목 5 2" xfId="307" xr:uid="{00000000-0005-0000-0000-00002A010000}"/>
    <cellStyle name="제목 6" xfId="308" xr:uid="{00000000-0005-0000-0000-00002B010000}"/>
    <cellStyle name="제목투" xfId="309" xr:uid="{00000000-0005-0000-0000-00002C010000}"/>
    <cellStyle name="좋음 2" xfId="310" xr:uid="{00000000-0005-0000-0000-00002D010000}"/>
    <cellStyle name="좋음 2 2" xfId="311" xr:uid="{00000000-0005-0000-0000-00002E010000}"/>
    <cellStyle name="콤마 [0]_  RANGE " xfId="17" xr:uid="{00000000-0005-0000-0000-00002F010000}"/>
    <cellStyle name="콤마_  RANGE " xfId="18" xr:uid="{00000000-0005-0000-0000-000030010000}"/>
    <cellStyle name="통화 [0] 2" xfId="312" xr:uid="{00000000-0005-0000-0000-000031010000}"/>
    <cellStyle name="통화 [0] 2 2" xfId="313" xr:uid="{00000000-0005-0000-0000-000032010000}"/>
    <cellStyle name="통화 [0] 2 3" xfId="314" xr:uid="{00000000-0005-0000-0000-000033010000}"/>
    <cellStyle name="통화 [0] 3" xfId="315" xr:uid="{00000000-0005-0000-0000-000034010000}"/>
    <cellStyle name="통화 [0] 4" xfId="316" xr:uid="{00000000-0005-0000-0000-000035010000}"/>
    <cellStyle name="통화 [0] 5" xfId="317" xr:uid="{00000000-0005-0000-0000-000036010000}"/>
    <cellStyle name="표준" xfId="0" builtinId="0"/>
    <cellStyle name="표준 10" xfId="318" xr:uid="{00000000-0005-0000-0000-000038010000}"/>
    <cellStyle name="표준 10 2" xfId="319" xr:uid="{00000000-0005-0000-0000-000039010000}"/>
    <cellStyle name="표준 11" xfId="320" xr:uid="{00000000-0005-0000-0000-00003A010000}"/>
    <cellStyle name="표준 11 2" xfId="321" xr:uid="{00000000-0005-0000-0000-00003B010000}"/>
    <cellStyle name="표준 12" xfId="322" xr:uid="{00000000-0005-0000-0000-00003C010000}"/>
    <cellStyle name="표준 12 2" xfId="323" xr:uid="{00000000-0005-0000-0000-00003D010000}"/>
    <cellStyle name="표준 13" xfId="324" xr:uid="{00000000-0005-0000-0000-00003E010000}"/>
    <cellStyle name="표준 14" xfId="325" xr:uid="{00000000-0005-0000-0000-00003F010000}"/>
    <cellStyle name="표준 15" xfId="326" xr:uid="{00000000-0005-0000-0000-000040010000}"/>
    <cellStyle name="표준 16" xfId="327" xr:uid="{00000000-0005-0000-0000-000041010000}"/>
    <cellStyle name="표준 2" xfId="29" xr:uid="{00000000-0005-0000-0000-000042010000}"/>
    <cellStyle name="표준 2 2" xfId="328" xr:uid="{00000000-0005-0000-0000-000043010000}"/>
    <cellStyle name="표준 2 2 2" xfId="329" xr:uid="{00000000-0005-0000-0000-000044010000}"/>
    <cellStyle name="표준 2 3" xfId="330" xr:uid="{00000000-0005-0000-0000-000045010000}"/>
    <cellStyle name="표준 2 3 2" xfId="24" xr:uid="{00000000-0005-0000-0000-000046010000}"/>
    <cellStyle name="표준 2 3 2 2" xfId="20" xr:uid="{00000000-0005-0000-0000-000047010000}"/>
    <cellStyle name="표준 2 3 3" xfId="331" xr:uid="{00000000-0005-0000-0000-000048010000}"/>
    <cellStyle name="표준 2 4" xfId="332" xr:uid="{00000000-0005-0000-0000-000049010000}"/>
    <cellStyle name="표준 2 4 2" xfId="333" xr:uid="{00000000-0005-0000-0000-00004A010000}"/>
    <cellStyle name="표준 2 4 3" xfId="334" xr:uid="{00000000-0005-0000-0000-00004B010000}"/>
    <cellStyle name="표준 2 5" xfId="25" xr:uid="{00000000-0005-0000-0000-00004C010000}"/>
    <cellStyle name="표준 2 5 2" xfId="335" xr:uid="{00000000-0005-0000-0000-00004D010000}"/>
    <cellStyle name="표준 2 5 2 2" xfId="336" xr:uid="{00000000-0005-0000-0000-00004E010000}"/>
    <cellStyle name="표준 2 6" xfId="337" xr:uid="{00000000-0005-0000-0000-00004F010000}"/>
    <cellStyle name="표준 2_Chapter04" xfId="338" xr:uid="{00000000-0005-0000-0000-000050010000}"/>
    <cellStyle name="표준 3" xfId="27" xr:uid="{00000000-0005-0000-0000-000051010000}"/>
    <cellStyle name="표준 3 2" xfId="339" xr:uid="{00000000-0005-0000-0000-000052010000}"/>
    <cellStyle name="표준 3 2 2" xfId="340" xr:uid="{00000000-0005-0000-0000-000053010000}"/>
    <cellStyle name="표준 3 2 2 2" xfId="341" xr:uid="{00000000-0005-0000-0000-000054010000}"/>
    <cellStyle name="표준 3 2 2 3" xfId="342" xr:uid="{00000000-0005-0000-0000-000055010000}"/>
    <cellStyle name="표준 3 2 3" xfId="343" xr:uid="{00000000-0005-0000-0000-000056010000}"/>
    <cellStyle name="표준 3 2 4" xfId="344" xr:uid="{00000000-0005-0000-0000-000057010000}"/>
    <cellStyle name="표준 3 3" xfId="345" xr:uid="{00000000-0005-0000-0000-000058010000}"/>
    <cellStyle name="표준 3 3 2" xfId="346" xr:uid="{00000000-0005-0000-0000-000059010000}"/>
    <cellStyle name="표준 3 3 2 2" xfId="347" xr:uid="{00000000-0005-0000-0000-00005A010000}"/>
    <cellStyle name="표준 3 3 3" xfId="348" xr:uid="{00000000-0005-0000-0000-00005B010000}"/>
    <cellStyle name="표준 3 4" xfId="349" xr:uid="{00000000-0005-0000-0000-00005C010000}"/>
    <cellStyle name="표준 3 4 2" xfId="350" xr:uid="{00000000-0005-0000-0000-00005D010000}"/>
    <cellStyle name="표준 3 5" xfId="22" xr:uid="{00000000-0005-0000-0000-00005E010000}"/>
    <cellStyle name="표준 3_Sheet1" xfId="351" xr:uid="{00000000-0005-0000-0000-00005F010000}"/>
    <cellStyle name="표준 30" xfId="352" xr:uid="{00000000-0005-0000-0000-000060010000}"/>
    <cellStyle name="표준 32" xfId="353" xr:uid="{00000000-0005-0000-0000-000061010000}"/>
    <cellStyle name="표준 33" xfId="354" xr:uid="{00000000-0005-0000-0000-000062010000}"/>
    <cellStyle name="표준 34" xfId="355" xr:uid="{00000000-0005-0000-0000-000063010000}"/>
    <cellStyle name="표준 4" xfId="356" xr:uid="{00000000-0005-0000-0000-000064010000}"/>
    <cellStyle name="표준 4 2" xfId="357" xr:uid="{00000000-0005-0000-0000-000065010000}"/>
    <cellStyle name="표준 4 3" xfId="358" xr:uid="{00000000-0005-0000-0000-000066010000}"/>
    <cellStyle name="표준 4 3 2" xfId="359" xr:uid="{00000000-0005-0000-0000-000067010000}"/>
    <cellStyle name="표준 4 4" xfId="360" xr:uid="{00000000-0005-0000-0000-000068010000}"/>
    <cellStyle name="표준 4 5" xfId="361" xr:uid="{00000000-0005-0000-0000-000069010000}"/>
    <cellStyle name="표준 4 6" xfId="362" xr:uid="{00000000-0005-0000-0000-00006A010000}"/>
    <cellStyle name="표준 41" xfId="363" xr:uid="{00000000-0005-0000-0000-00006B010000}"/>
    <cellStyle name="표준 44" xfId="364" xr:uid="{00000000-0005-0000-0000-00006C010000}"/>
    <cellStyle name="표준 5" xfId="365" xr:uid="{00000000-0005-0000-0000-00006D010000}"/>
    <cellStyle name="표준 5 2" xfId="366" xr:uid="{00000000-0005-0000-0000-00006E010000}"/>
    <cellStyle name="표준 5 2 2" xfId="367" xr:uid="{00000000-0005-0000-0000-00006F010000}"/>
    <cellStyle name="표준 5 3" xfId="368" xr:uid="{00000000-0005-0000-0000-000070010000}"/>
    <cellStyle name="표준 5 4" xfId="369" xr:uid="{00000000-0005-0000-0000-000071010000}"/>
    <cellStyle name="표준 6" xfId="370" xr:uid="{00000000-0005-0000-0000-000072010000}"/>
    <cellStyle name="표준 6 2" xfId="371" xr:uid="{00000000-0005-0000-0000-000073010000}"/>
    <cellStyle name="표준 6 2 2" xfId="372" xr:uid="{00000000-0005-0000-0000-000074010000}"/>
    <cellStyle name="표준 6 3" xfId="373" xr:uid="{00000000-0005-0000-0000-000075010000}"/>
    <cellStyle name="표준 6 4" xfId="374" xr:uid="{00000000-0005-0000-0000-000076010000}"/>
    <cellStyle name="표준 7" xfId="375" xr:uid="{00000000-0005-0000-0000-000077010000}"/>
    <cellStyle name="표준 7 2" xfId="376" xr:uid="{00000000-0005-0000-0000-000078010000}"/>
    <cellStyle name="표준 7 3" xfId="377" xr:uid="{00000000-0005-0000-0000-000079010000}"/>
    <cellStyle name="표준 7 4" xfId="378" xr:uid="{00000000-0005-0000-0000-00007A010000}"/>
    <cellStyle name="표준 8" xfId="379" xr:uid="{00000000-0005-0000-0000-00007B010000}"/>
    <cellStyle name="표준 8 2" xfId="380" xr:uid="{00000000-0005-0000-0000-00007C010000}"/>
    <cellStyle name="표준 9" xfId="381" xr:uid="{00000000-0005-0000-0000-00007D010000}"/>
    <cellStyle name="표준 9 2" xfId="382" xr:uid="{00000000-0005-0000-0000-00007E010000}"/>
    <cellStyle name="표준 9 3" xfId="383" xr:uid="{00000000-0005-0000-0000-00007F010000}"/>
    <cellStyle name="標準_2003SI Key Indicator Final" xfId="384" xr:uid="{00000000-0005-0000-0000-000080010000}"/>
    <cellStyle name="필드명서식" xfId="385" xr:uid="{00000000-0005-0000-0000-000081010000}"/>
    <cellStyle name="하이퍼링크 2" xfId="386" xr:uid="{00000000-0005-0000-0000-000082010000}"/>
    <cellStyle name="하이퍼링크 3" xfId="387" xr:uid="{00000000-0005-0000-0000-000083010000}"/>
    <cellStyle name="桁区切り [0.00]_AEF Assessments Dec24" xfId="388" xr:uid="{00000000-0005-0000-0000-000084010000}"/>
    <cellStyle name="桁区切り_AEF Template V2" xfId="389" xr:uid="{00000000-0005-0000-0000-000085010000}"/>
    <cellStyle name="항목서식" xfId="390" xr:uid="{00000000-0005-0000-0000-000086010000}"/>
    <cellStyle name="회색테두리" xfId="391" xr:uid="{00000000-0005-0000-0000-000087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9"/>
  <sheetViews>
    <sheetView showGridLines="0" zoomScale="115" zoomScaleNormal="115" workbookViewId="0">
      <selection activeCell="J8" sqref="J8"/>
    </sheetView>
  </sheetViews>
  <sheetFormatPr defaultRowHeight="16.5"/>
  <cols>
    <col min="1" max="1" width="2.625" customWidth="1"/>
    <col min="2" max="6" width="13.625" customWidth="1"/>
    <col min="7" max="7" width="16.625" customWidth="1"/>
  </cols>
  <sheetData>
    <row r="1" spans="2:7" ht="26.25">
      <c r="B1" s="15" t="s">
        <v>87</v>
      </c>
      <c r="C1" s="16"/>
      <c r="D1" s="16"/>
      <c r="E1" s="16"/>
      <c r="F1" s="16"/>
      <c r="G1" s="16"/>
    </row>
    <row r="2" spans="2:7" ht="5.0999999999999996" customHeight="1"/>
    <row r="3" spans="2:7">
      <c r="B3" s="12" t="s">
        <v>86</v>
      </c>
      <c r="C3" s="13" t="s">
        <v>104</v>
      </c>
      <c r="D3" s="13" t="s">
        <v>105</v>
      </c>
      <c r="E3" s="14" t="s">
        <v>0</v>
      </c>
      <c r="F3" s="14" t="s">
        <v>1</v>
      </c>
      <c r="G3" s="14" t="s">
        <v>2</v>
      </c>
    </row>
    <row r="4" spans="2:7" ht="21.75" customHeight="1">
      <c r="B4" s="11" t="s">
        <v>88</v>
      </c>
      <c r="C4" s="1">
        <v>26130000</v>
      </c>
      <c r="D4" s="2">
        <v>28070000</v>
      </c>
      <c r="E4" s="3">
        <f>D4-C4</f>
        <v>1940000</v>
      </c>
      <c r="F4" s="4"/>
      <c r="G4" s="4"/>
    </row>
    <row r="5" spans="2:7" ht="21.75" customHeight="1">
      <c r="B5" s="11" t="s">
        <v>89</v>
      </c>
      <c r="C5" s="1">
        <v>32820000</v>
      </c>
      <c r="D5" s="2">
        <v>30970000</v>
      </c>
      <c r="E5" s="3">
        <f t="shared" ref="E5:E19" si="0">D5-C5</f>
        <v>-1850000</v>
      </c>
      <c r="F5" s="4"/>
      <c r="G5" s="4"/>
    </row>
    <row r="6" spans="2:7" ht="21.75" customHeight="1">
      <c r="B6" s="11" t="s">
        <v>90</v>
      </c>
      <c r="C6" s="1">
        <v>0</v>
      </c>
      <c r="D6" s="2">
        <v>41390000</v>
      </c>
      <c r="E6" s="3">
        <f t="shared" si="0"/>
        <v>41390000</v>
      </c>
      <c r="F6" s="4"/>
      <c r="G6" s="4"/>
    </row>
    <row r="7" spans="2:7" ht="21.75" customHeight="1">
      <c r="B7" s="11" t="s">
        <v>91</v>
      </c>
      <c r="C7" s="1">
        <v>32850000</v>
      </c>
      <c r="D7" s="2">
        <v>32850000</v>
      </c>
      <c r="E7" s="3">
        <f t="shared" si="0"/>
        <v>0</v>
      </c>
      <c r="F7" s="4"/>
      <c r="G7" s="4"/>
    </row>
    <row r="8" spans="2:7" ht="21.75" customHeight="1">
      <c r="B8" s="11" t="s">
        <v>92</v>
      </c>
      <c r="C8" s="1">
        <v>22050000</v>
      </c>
      <c r="D8" s="2">
        <v>30250000</v>
      </c>
      <c r="E8" s="3">
        <f t="shared" si="0"/>
        <v>8200000</v>
      </c>
      <c r="F8" s="4"/>
      <c r="G8" s="4"/>
    </row>
    <row r="9" spans="2:7" ht="21.75" customHeight="1">
      <c r="B9" s="11" t="s">
        <v>93</v>
      </c>
      <c r="C9" s="1">
        <v>38490000</v>
      </c>
      <c r="D9" s="2">
        <v>39320000</v>
      </c>
      <c r="E9" s="3">
        <f t="shared" si="0"/>
        <v>830000</v>
      </c>
      <c r="F9" s="4"/>
      <c r="G9" s="4"/>
    </row>
    <row r="10" spans="2:7" ht="21.75" customHeight="1">
      <c r="B10" s="11" t="s">
        <v>94</v>
      </c>
      <c r="C10" s="1">
        <v>0</v>
      </c>
      <c r="D10" s="2">
        <v>36550000</v>
      </c>
      <c r="E10" s="3">
        <f t="shared" si="0"/>
        <v>36550000</v>
      </c>
      <c r="F10" s="4"/>
      <c r="G10" s="4"/>
    </row>
    <row r="11" spans="2:7" ht="21.75" customHeight="1">
      <c r="B11" s="11" t="s">
        <v>95</v>
      </c>
      <c r="C11" s="1">
        <v>27940000</v>
      </c>
      <c r="D11" s="2">
        <v>31900000</v>
      </c>
      <c r="E11" s="3">
        <f t="shared" si="0"/>
        <v>3960000</v>
      </c>
      <c r="F11" s="4"/>
      <c r="G11" s="4"/>
    </row>
    <row r="12" spans="2:7" ht="21.75" customHeight="1">
      <c r="B12" s="11" t="s">
        <v>96</v>
      </c>
      <c r="C12" s="1">
        <v>30230000</v>
      </c>
      <c r="D12" s="2">
        <v>30510000</v>
      </c>
      <c r="E12" s="3">
        <f t="shared" si="0"/>
        <v>280000</v>
      </c>
      <c r="F12" s="4"/>
      <c r="G12" s="4"/>
    </row>
    <row r="13" spans="2:7" ht="21.75" customHeight="1">
      <c r="B13" s="11" t="s">
        <v>97</v>
      </c>
      <c r="C13" s="1">
        <v>44270000</v>
      </c>
      <c r="D13" s="2">
        <v>35320000</v>
      </c>
      <c r="E13" s="3">
        <f t="shared" si="0"/>
        <v>-8950000</v>
      </c>
      <c r="F13" s="4"/>
      <c r="G13" s="4"/>
    </row>
    <row r="14" spans="2:7" ht="21.75" customHeight="1">
      <c r="B14" s="11" t="s">
        <v>98</v>
      </c>
      <c r="C14" s="1">
        <v>0</v>
      </c>
      <c r="D14" s="2">
        <v>34870000</v>
      </c>
      <c r="E14" s="3">
        <f t="shared" si="0"/>
        <v>34870000</v>
      </c>
      <c r="F14" s="4"/>
      <c r="G14" s="4"/>
    </row>
    <row r="15" spans="2:7" ht="21.75" customHeight="1">
      <c r="B15" s="11" t="s">
        <v>99</v>
      </c>
      <c r="C15" s="1">
        <v>33460000</v>
      </c>
      <c r="D15" s="2">
        <v>35080000</v>
      </c>
      <c r="E15" s="3">
        <f t="shared" si="0"/>
        <v>1620000</v>
      </c>
      <c r="F15" s="4"/>
      <c r="G15" s="4"/>
    </row>
    <row r="16" spans="2:7" ht="21.75" customHeight="1">
      <c r="B16" s="11" t="s">
        <v>100</v>
      </c>
      <c r="C16" s="1">
        <v>34690000</v>
      </c>
      <c r="D16" s="2">
        <v>34690000</v>
      </c>
      <c r="E16" s="3">
        <f t="shared" si="0"/>
        <v>0</v>
      </c>
      <c r="F16" s="4"/>
      <c r="G16" s="4"/>
    </row>
    <row r="17" spans="2:7" ht="21.75" customHeight="1">
      <c r="B17" s="11" t="s">
        <v>101</v>
      </c>
      <c r="C17" s="1">
        <v>0</v>
      </c>
      <c r="D17" s="2">
        <v>35510000</v>
      </c>
      <c r="E17" s="3">
        <f t="shared" si="0"/>
        <v>35510000</v>
      </c>
      <c r="F17" s="4"/>
      <c r="G17" s="4"/>
    </row>
    <row r="18" spans="2:7" ht="21.75" customHeight="1">
      <c r="B18" s="11" t="s">
        <v>102</v>
      </c>
      <c r="C18" s="1">
        <v>37150000</v>
      </c>
      <c r="D18" s="2">
        <v>35720000</v>
      </c>
      <c r="E18" s="3">
        <f t="shared" si="0"/>
        <v>-1430000</v>
      </c>
      <c r="F18" s="4"/>
      <c r="G18" s="4"/>
    </row>
    <row r="19" spans="2:7" ht="21.75" customHeight="1">
      <c r="B19" s="11" t="s">
        <v>103</v>
      </c>
      <c r="C19" s="1">
        <v>38380000</v>
      </c>
      <c r="D19" s="2">
        <v>35930000</v>
      </c>
      <c r="E19" s="3">
        <f t="shared" si="0"/>
        <v>-2450000</v>
      </c>
      <c r="F19" s="4"/>
      <c r="G19" s="4"/>
    </row>
  </sheetData>
  <mergeCells count="1">
    <mergeCell ref="B1:G1"/>
  </mergeCells>
  <phoneticPr fontId="5" type="noConversion"/>
  <pageMargins left="0.7" right="0.7" top="0.75" bottom="0.75" header="0.3" footer="0.3"/>
  <pageSetup paperSize="9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3"/>
  <sheetViews>
    <sheetView showGridLines="0" tabSelected="1" topLeftCell="B1" workbookViewId="0">
      <selection activeCell="N10" sqref="N10"/>
    </sheetView>
  </sheetViews>
  <sheetFormatPr defaultRowHeight="16.5"/>
  <cols>
    <col min="1" max="1" width="14.5" style="7" customWidth="1"/>
    <col min="2" max="2" width="10.75" style="8" customWidth="1"/>
    <col min="3" max="3" width="10.375" style="8" customWidth="1"/>
    <col min="4" max="4" width="11" style="7" customWidth="1"/>
    <col min="5" max="5" width="13.125" style="7" customWidth="1"/>
    <col min="6" max="6" width="34.625" style="9" customWidth="1"/>
    <col min="7" max="7" width="9.125" style="7" bestFit="1" customWidth="1"/>
    <col min="8" max="8" width="9.875" style="6" bestFit="1" customWidth="1"/>
    <col min="9" max="9" width="11" style="7" bestFit="1" customWidth="1"/>
    <col min="10" max="10" width="9.25" style="10" customWidth="1"/>
    <col min="11" max="11" width="5.625" style="6" customWidth="1"/>
    <col min="12" max="12" width="5.375" style="26" customWidth="1"/>
    <col min="13" max="13" width="10.375" style="6" customWidth="1"/>
    <col min="14" max="14" width="10.625" style="6" customWidth="1"/>
    <col min="15" max="16384" width="9" style="6"/>
  </cols>
  <sheetData>
    <row r="1" spans="1:15" s="5" customFormat="1" ht="21.75" customHeight="1">
      <c r="A1" s="21" t="s">
        <v>127</v>
      </c>
      <c r="B1" s="22" t="s">
        <v>128</v>
      </c>
      <c r="C1" s="22" t="s">
        <v>131</v>
      </c>
      <c r="D1" s="21" t="s">
        <v>132</v>
      </c>
      <c r="E1" s="21" t="s">
        <v>133</v>
      </c>
      <c r="F1" s="23" t="s">
        <v>69</v>
      </c>
      <c r="G1" s="21" t="s">
        <v>134</v>
      </c>
      <c r="H1" s="24" t="s">
        <v>129</v>
      </c>
      <c r="I1" s="24" t="s">
        <v>70</v>
      </c>
      <c r="J1" s="24" t="s">
        <v>71</v>
      </c>
      <c r="L1" s="25"/>
      <c r="M1" s="27" t="s">
        <v>135</v>
      </c>
      <c r="N1" s="27"/>
      <c r="O1" s="27"/>
    </row>
    <row r="2" spans="1:15">
      <c r="A2" s="17" t="s">
        <v>73</v>
      </c>
      <c r="B2" s="18">
        <v>42082</v>
      </c>
      <c r="C2" s="18">
        <v>42086</v>
      </c>
      <c r="D2" s="17" t="s">
        <v>139</v>
      </c>
      <c r="E2" s="17"/>
      <c r="F2" s="19" t="s">
        <v>58</v>
      </c>
      <c r="G2" s="17">
        <v>8</v>
      </c>
      <c r="H2" s="20">
        <v>51840</v>
      </c>
      <c r="I2" s="20">
        <v>414720</v>
      </c>
      <c r="J2" s="20">
        <v>24883</v>
      </c>
    </row>
    <row r="3" spans="1:15">
      <c r="A3" s="17" t="s">
        <v>62</v>
      </c>
      <c r="B3" s="18">
        <v>42671</v>
      </c>
      <c r="C3" s="18">
        <v>42677</v>
      </c>
      <c r="D3" s="17" t="s">
        <v>139</v>
      </c>
      <c r="E3" s="17"/>
      <c r="F3" s="19" t="s">
        <v>130</v>
      </c>
      <c r="G3" s="17">
        <v>4</v>
      </c>
      <c r="H3" s="20">
        <v>291136</v>
      </c>
      <c r="I3" s="20">
        <v>931635.20000000007</v>
      </c>
      <c r="J3" s="20">
        <v>-25474</v>
      </c>
      <c r="M3" s="28" t="s">
        <v>136</v>
      </c>
      <c r="N3" s="29" t="s">
        <v>141</v>
      </c>
      <c r="O3" s="29" t="s">
        <v>142</v>
      </c>
    </row>
    <row r="4" spans="1:15">
      <c r="A4" s="17" t="s">
        <v>82</v>
      </c>
      <c r="B4" s="18">
        <v>42719</v>
      </c>
      <c r="C4" s="18">
        <v>42726</v>
      </c>
      <c r="D4" s="17" t="s">
        <v>139</v>
      </c>
      <c r="E4" s="17"/>
      <c r="F4" s="19" t="s">
        <v>60</v>
      </c>
      <c r="G4" s="17">
        <v>4</v>
      </c>
      <c r="H4" s="20">
        <v>399960</v>
      </c>
      <c r="I4" s="20">
        <v>1599840</v>
      </c>
      <c r="J4" s="20">
        <v>139986</v>
      </c>
      <c r="M4" s="30" t="s">
        <v>138</v>
      </c>
      <c r="N4" s="31">
        <v>50000</v>
      </c>
      <c r="O4" s="30">
        <v>0</v>
      </c>
    </row>
    <row r="5" spans="1:15">
      <c r="A5" s="17" t="s">
        <v>63</v>
      </c>
      <c r="B5" s="18">
        <v>43094</v>
      </c>
      <c r="C5" s="18">
        <v>43098</v>
      </c>
      <c r="D5" s="17" t="s">
        <v>139</v>
      </c>
      <c r="E5" s="17"/>
      <c r="F5" s="19" t="s">
        <v>6</v>
      </c>
      <c r="G5" s="17">
        <v>5</v>
      </c>
      <c r="H5" s="20">
        <v>2799960</v>
      </c>
      <c r="I5" s="20">
        <v>11199840</v>
      </c>
      <c r="J5" s="20">
        <v>874987</v>
      </c>
      <c r="M5" s="30" t="s">
        <v>126</v>
      </c>
      <c r="N5" s="31">
        <v>35000</v>
      </c>
      <c r="O5" s="30">
        <v>1</v>
      </c>
    </row>
    <row r="6" spans="1:15">
      <c r="A6" s="17" t="s">
        <v>31</v>
      </c>
      <c r="B6" s="18">
        <v>41666</v>
      </c>
      <c r="C6" s="18">
        <v>41672</v>
      </c>
      <c r="D6" s="17" t="s">
        <v>139</v>
      </c>
      <c r="E6" s="17"/>
      <c r="F6" s="19" t="s">
        <v>25</v>
      </c>
      <c r="G6" s="17">
        <v>7</v>
      </c>
      <c r="H6" s="20">
        <v>4158</v>
      </c>
      <c r="I6" s="20">
        <v>8731.8000000000011</v>
      </c>
      <c r="J6" s="20">
        <v>-3465</v>
      </c>
      <c r="M6" s="30" t="s">
        <v>124</v>
      </c>
      <c r="N6" s="31">
        <v>25000</v>
      </c>
      <c r="O6" s="30">
        <v>2</v>
      </c>
    </row>
    <row r="7" spans="1:15">
      <c r="A7" s="17" t="s">
        <v>78</v>
      </c>
      <c r="B7" s="18">
        <v>41866</v>
      </c>
      <c r="C7" s="18">
        <v>41870</v>
      </c>
      <c r="D7" s="17" t="s">
        <v>137</v>
      </c>
      <c r="E7" s="17"/>
      <c r="F7" s="19" t="s">
        <v>30</v>
      </c>
      <c r="G7" s="17">
        <v>5</v>
      </c>
      <c r="H7" s="20">
        <v>35400</v>
      </c>
      <c r="I7" s="20">
        <v>177000</v>
      </c>
      <c r="J7" s="20">
        <v>13452</v>
      </c>
      <c r="M7" s="30" t="s">
        <v>140</v>
      </c>
      <c r="N7" s="31">
        <v>15000</v>
      </c>
      <c r="O7" s="30">
        <v>3</v>
      </c>
    </row>
    <row r="8" spans="1:15">
      <c r="A8" s="17" t="s">
        <v>65</v>
      </c>
      <c r="B8" s="18">
        <v>42700</v>
      </c>
      <c r="C8" s="18">
        <v>42705</v>
      </c>
      <c r="D8" s="17" t="s">
        <v>139</v>
      </c>
      <c r="E8" s="17"/>
      <c r="F8" s="19" t="s">
        <v>61</v>
      </c>
      <c r="G8" s="17">
        <v>1</v>
      </c>
      <c r="H8" s="20">
        <v>3304</v>
      </c>
      <c r="I8" s="20">
        <v>2643.2000000000003</v>
      </c>
      <c r="J8" s="20">
        <v>1073</v>
      </c>
    </row>
    <row r="9" spans="1:15">
      <c r="A9" s="17" t="s">
        <v>106</v>
      </c>
      <c r="B9" s="18">
        <v>42614</v>
      </c>
      <c r="C9" s="18">
        <v>42618</v>
      </c>
      <c r="D9" s="17" t="s">
        <v>139</v>
      </c>
      <c r="E9" s="17"/>
      <c r="F9" s="19" t="s">
        <v>8</v>
      </c>
      <c r="G9" s="17">
        <v>4</v>
      </c>
      <c r="H9" s="20">
        <v>29520</v>
      </c>
      <c r="I9" s="20">
        <v>118080</v>
      </c>
      <c r="J9" s="20">
        <v>14464</v>
      </c>
    </row>
    <row r="10" spans="1:15" ht="27.75">
      <c r="A10" s="17" t="s">
        <v>50</v>
      </c>
      <c r="B10" s="18">
        <v>42684</v>
      </c>
      <c r="C10" s="18">
        <v>42685</v>
      </c>
      <c r="D10" s="17" t="s">
        <v>125</v>
      </c>
      <c r="E10" s="17"/>
      <c r="F10" s="19" t="s">
        <v>43</v>
      </c>
      <c r="G10" s="17">
        <v>7</v>
      </c>
      <c r="H10" s="20">
        <v>279944</v>
      </c>
      <c r="I10" s="20">
        <v>1567686.4000000001</v>
      </c>
      <c r="J10" s="20">
        <v>48990</v>
      </c>
    </row>
    <row r="11" spans="1:15">
      <c r="A11" s="17" t="s">
        <v>107</v>
      </c>
      <c r="B11" s="18">
        <v>41971</v>
      </c>
      <c r="C11" s="18">
        <v>41974</v>
      </c>
      <c r="D11" s="17" t="s">
        <v>139</v>
      </c>
      <c r="E11" s="17"/>
      <c r="F11" s="19" t="s">
        <v>26</v>
      </c>
      <c r="G11" s="17">
        <v>3</v>
      </c>
      <c r="H11" s="20">
        <v>52680</v>
      </c>
      <c r="I11" s="20">
        <v>126432</v>
      </c>
      <c r="J11" s="20">
        <v>19755</v>
      </c>
    </row>
    <row r="12" spans="1:15">
      <c r="A12" s="17" t="s">
        <v>66</v>
      </c>
      <c r="B12" s="18">
        <v>41992</v>
      </c>
      <c r="C12" s="18">
        <v>41998</v>
      </c>
      <c r="D12" s="17" t="s">
        <v>139</v>
      </c>
      <c r="E12" s="17"/>
      <c r="F12" s="19" t="s">
        <v>67</v>
      </c>
      <c r="G12" s="17">
        <v>3</v>
      </c>
      <c r="H12" s="20">
        <v>323976</v>
      </c>
      <c r="I12" s="20">
        <v>777542.4</v>
      </c>
      <c r="J12" s="20">
        <v>36447</v>
      </c>
    </row>
    <row r="13" spans="1:15">
      <c r="A13" s="17" t="s">
        <v>72</v>
      </c>
      <c r="B13" s="18">
        <v>42178</v>
      </c>
      <c r="C13" s="18">
        <v>42183</v>
      </c>
      <c r="D13" s="17" t="s">
        <v>139</v>
      </c>
      <c r="E13" s="17"/>
      <c r="F13" s="19" t="s">
        <v>34</v>
      </c>
      <c r="G13" s="17">
        <v>3</v>
      </c>
      <c r="H13" s="20">
        <v>5430</v>
      </c>
      <c r="I13" s="20">
        <v>16290</v>
      </c>
      <c r="J13" s="20">
        <v>1791</v>
      </c>
    </row>
    <row r="14" spans="1:15">
      <c r="A14" s="17" t="s">
        <v>108</v>
      </c>
      <c r="B14" s="18">
        <v>42265</v>
      </c>
      <c r="C14" s="18">
        <v>42270</v>
      </c>
      <c r="D14" s="17" t="s">
        <v>139</v>
      </c>
      <c r="E14" s="17"/>
      <c r="F14" s="19" t="s">
        <v>20</v>
      </c>
      <c r="G14" s="17">
        <v>2</v>
      </c>
      <c r="H14" s="20">
        <v>25060</v>
      </c>
      <c r="I14" s="20">
        <v>50120</v>
      </c>
      <c r="J14" s="20">
        <v>11778</v>
      </c>
    </row>
    <row r="15" spans="1:15" ht="27.75">
      <c r="A15" s="17" t="s">
        <v>109</v>
      </c>
      <c r="B15" s="18">
        <v>42709</v>
      </c>
      <c r="C15" s="18">
        <v>42711</v>
      </c>
      <c r="D15" s="17" t="s">
        <v>123</v>
      </c>
      <c r="E15" s="17"/>
      <c r="F15" s="19" t="s">
        <v>29</v>
      </c>
      <c r="G15" s="17">
        <v>4</v>
      </c>
      <c r="H15" s="20">
        <v>6960</v>
      </c>
      <c r="I15" s="20">
        <v>27840</v>
      </c>
      <c r="J15" s="20">
        <v>2227</v>
      </c>
    </row>
    <row r="16" spans="1:15" ht="27.75">
      <c r="A16" s="17" t="s">
        <v>77</v>
      </c>
      <c r="B16" s="18">
        <v>42446</v>
      </c>
      <c r="C16" s="18">
        <v>42452</v>
      </c>
      <c r="D16" s="17" t="s">
        <v>139</v>
      </c>
      <c r="E16" s="17"/>
      <c r="F16" s="19" t="s">
        <v>21</v>
      </c>
      <c r="G16" s="17">
        <v>2</v>
      </c>
      <c r="H16" s="20">
        <v>39980</v>
      </c>
      <c r="I16" s="20">
        <v>79960</v>
      </c>
      <c r="J16" s="20">
        <v>13593</v>
      </c>
    </row>
    <row r="17" spans="1:10" ht="27.75">
      <c r="A17" s="17" t="s">
        <v>84</v>
      </c>
      <c r="B17" s="18">
        <v>43062</v>
      </c>
      <c r="C17" s="18">
        <v>43067</v>
      </c>
      <c r="D17" s="17" t="s">
        <v>139</v>
      </c>
      <c r="E17" s="17"/>
      <c r="F17" s="19" t="s">
        <v>47</v>
      </c>
      <c r="G17" s="17">
        <v>4</v>
      </c>
      <c r="H17" s="20">
        <v>77600</v>
      </c>
      <c r="I17" s="20">
        <v>310400</v>
      </c>
      <c r="J17" s="20">
        <v>38024</v>
      </c>
    </row>
    <row r="18" spans="1:10">
      <c r="A18" s="17" t="s">
        <v>110</v>
      </c>
      <c r="B18" s="18">
        <v>43007</v>
      </c>
      <c r="C18" s="18">
        <v>43009</v>
      </c>
      <c r="D18" s="17" t="s">
        <v>123</v>
      </c>
      <c r="E18" s="17"/>
      <c r="F18" s="19" t="s">
        <v>44</v>
      </c>
      <c r="G18" s="17">
        <v>2</v>
      </c>
      <c r="H18" s="20">
        <v>8448</v>
      </c>
      <c r="I18" s="20">
        <v>13516.800000000001</v>
      </c>
      <c r="J18" s="20">
        <v>2640</v>
      </c>
    </row>
    <row r="19" spans="1:10" ht="27.75">
      <c r="A19" s="17" t="s">
        <v>111</v>
      </c>
      <c r="B19" s="18">
        <v>41862</v>
      </c>
      <c r="C19" s="18">
        <v>41868</v>
      </c>
      <c r="D19" s="17" t="s">
        <v>139</v>
      </c>
      <c r="E19" s="17"/>
      <c r="F19" s="19" t="s">
        <v>10</v>
      </c>
      <c r="G19" s="17">
        <v>5</v>
      </c>
      <c r="H19" s="20">
        <v>53920</v>
      </c>
      <c r="I19" s="20">
        <v>215680</v>
      </c>
      <c r="J19" s="20">
        <v>4043.9999999999995</v>
      </c>
    </row>
    <row r="20" spans="1:10">
      <c r="A20" s="17" t="s">
        <v>80</v>
      </c>
      <c r="B20" s="18">
        <v>42131</v>
      </c>
      <c r="C20" s="18">
        <v>42136</v>
      </c>
      <c r="D20" s="17" t="s">
        <v>123</v>
      </c>
      <c r="E20" s="17"/>
      <c r="F20" s="19" t="s">
        <v>12</v>
      </c>
      <c r="G20" s="17">
        <v>2</v>
      </c>
      <c r="H20" s="20">
        <v>6300</v>
      </c>
      <c r="I20" s="20">
        <v>12600</v>
      </c>
      <c r="J20" s="20">
        <v>3024</v>
      </c>
    </row>
    <row r="21" spans="1:10" ht="27.75">
      <c r="A21" s="17" t="s">
        <v>81</v>
      </c>
      <c r="B21" s="18">
        <v>42756</v>
      </c>
      <c r="C21" s="18">
        <v>42762</v>
      </c>
      <c r="D21" s="17" t="s">
        <v>139</v>
      </c>
      <c r="E21" s="17"/>
      <c r="F21" s="19" t="s">
        <v>4</v>
      </c>
      <c r="G21" s="17">
        <v>3</v>
      </c>
      <c r="H21" s="20">
        <v>45480</v>
      </c>
      <c r="I21" s="20">
        <v>136440</v>
      </c>
      <c r="J21" s="20">
        <v>20920</v>
      </c>
    </row>
    <row r="22" spans="1:10">
      <c r="A22" s="17" t="s">
        <v>112</v>
      </c>
      <c r="B22" s="18">
        <v>42421</v>
      </c>
      <c r="C22" s="18">
        <v>42426</v>
      </c>
      <c r="D22" s="17" t="s">
        <v>123</v>
      </c>
      <c r="E22" s="17"/>
      <c r="F22" s="19" t="s">
        <v>28</v>
      </c>
      <c r="G22" s="17">
        <v>2</v>
      </c>
      <c r="H22" s="20">
        <v>5880</v>
      </c>
      <c r="I22" s="20">
        <v>11760</v>
      </c>
      <c r="J22" s="20">
        <v>1587</v>
      </c>
    </row>
    <row r="23" spans="1:10">
      <c r="A23" s="17" t="s">
        <v>113</v>
      </c>
      <c r="B23" s="18">
        <v>41963</v>
      </c>
      <c r="C23" s="18">
        <v>41968</v>
      </c>
      <c r="D23" s="17" t="s">
        <v>123</v>
      </c>
      <c r="E23" s="17"/>
      <c r="F23" s="19" t="s">
        <v>14</v>
      </c>
      <c r="G23" s="17">
        <v>2</v>
      </c>
      <c r="H23" s="20">
        <v>302384</v>
      </c>
      <c r="I23" s="20">
        <v>483814.40000000002</v>
      </c>
      <c r="J23" s="20">
        <v>30238</v>
      </c>
    </row>
    <row r="24" spans="1:10" ht="27.75">
      <c r="A24" s="17" t="s">
        <v>33</v>
      </c>
      <c r="B24" s="18">
        <v>41904</v>
      </c>
      <c r="C24" s="18">
        <v>41911</v>
      </c>
      <c r="D24" s="17" t="s">
        <v>139</v>
      </c>
      <c r="E24" s="17"/>
      <c r="F24" s="19" t="s">
        <v>19</v>
      </c>
      <c r="G24" s="17">
        <v>4</v>
      </c>
      <c r="H24" s="20">
        <v>366744</v>
      </c>
      <c r="I24" s="20">
        <v>1026883.2</v>
      </c>
      <c r="J24" s="20">
        <v>-110023</v>
      </c>
    </row>
    <row r="25" spans="1:10">
      <c r="A25" s="17" t="s">
        <v>79</v>
      </c>
      <c r="B25" s="18">
        <v>43031</v>
      </c>
      <c r="C25" s="18">
        <v>43032</v>
      </c>
      <c r="D25" s="17" t="s">
        <v>139</v>
      </c>
      <c r="E25" s="17"/>
      <c r="F25" s="19" t="s">
        <v>41</v>
      </c>
      <c r="G25" s="17">
        <v>6</v>
      </c>
      <c r="H25" s="20">
        <v>238896</v>
      </c>
      <c r="I25" s="20">
        <v>1146700.8</v>
      </c>
      <c r="J25" s="20">
        <v>-26875</v>
      </c>
    </row>
    <row r="26" spans="1:10">
      <c r="A26" s="17" t="s">
        <v>57</v>
      </c>
      <c r="B26" s="18">
        <v>42504</v>
      </c>
      <c r="C26" s="18">
        <v>42509</v>
      </c>
      <c r="D26" s="17" t="s">
        <v>123</v>
      </c>
      <c r="E26" s="17"/>
      <c r="F26" s="19" t="s">
        <v>52</v>
      </c>
      <c r="G26" s="17">
        <v>4</v>
      </c>
      <c r="H26" s="20">
        <v>55360</v>
      </c>
      <c r="I26" s="20">
        <v>177152</v>
      </c>
      <c r="J26" s="20">
        <v>18684</v>
      </c>
    </row>
    <row r="27" spans="1:10" ht="27.75">
      <c r="A27" s="17" t="s">
        <v>114</v>
      </c>
      <c r="B27" s="18">
        <v>42110</v>
      </c>
      <c r="C27" s="18">
        <v>42115</v>
      </c>
      <c r="D27" s="17" t="s">
        <v>139</v>
      </c>
      <c r="E27" s="17"/>
      <c r="F27" s="19" t="s">
        <v>37</v>
      </c>
      <c r="G27" s="17">
        <v>3</v>
      </c>
      <c r="H27" s="20">
        <v>45216</v>
      </c>
      <c r="I27" s="20">
        <v>108518.40000000001</v>
      </c>
      <c r="J27" s="20">
        <v>4521</v>
      </c>
    </row>
    <row r="28" spans="1:10">
      <c r="A28" s="17" t="s">
        <v>115</v>
      </c>
      <c r="B28" s="18">
        <v>42798</v>
      </c>
      <c r="C28" s="18">
        <v>42803</v>
      </c>
      <c r="D28" s="17" t="s">
        <v>139</v>
      </c>
      <c r="E28" s="17"/>
      <c r="F28" s="19" t="s">
        <v>5</v>
      </c>
      <c r="G28" s="17">
        <v>13</v>
      </c>
      <c r="H28" s="20">
        <v>322192</v>
      </c>
      <c r="I28" s="20">
        <v>3350796.8000000003</v>
      </c>
      <c r="J28" s="20">
        <v>100685</v>
      </c>
    </row>
    <row r="29" spans="1:10">
      <c r="A29" s="17" t="s">
        <v>51</v>
      </c>
      <c r="B29" s="18">
        <v>42468</v>
      </c>
      <c r="C29" s="18">
        <v>42472</v>
      </c>
      <c r="D29" s="17" t="s">
        <v>139</v>
      </c>
      <c r="E29" s="17"/>
      <c r="F29" s="19" t="s">
        <v>32</v>
      </c>
      <c r="G29" s="17">
        <v>2</v>
      </c>
      <c r="H29" s="20">
        <v>64959.999999999993</v>
      </c>
      <c r="I29" s="20">
        <v>129919.99999999999</v>
      </c>
      <c r="J29" s="20">
        <v>2598</v>
      </c>
    </row>
    <row r="30" spans="1:10">
      <c r="A30" s="17" t="s">
        <v>85</v>
      </c>
      <c r="B30" s="18">
        <v>42937</v>
      </c>
      <c r="C30" s="18">
        <v>42937</v>
      </c>
      <c r="D30" s="17" t="s">
        <v>125</v>
      </c>
      <c r="E30" s="17"/>
      <c r="F30" s="19" t="s">
        <v>38</v>
      </c>
      <c r="G30" s="17">
        <v>7</v>
      </c>
      <c r="H30" s="20">
        <v>21560</v>
      </c>
      <c r="I30" s="20">
        <v>150920</v>
      </c>
      <c r="J30" s="20">
        <v>6899</v>
      </c>
    </row>
    <row r="31" spans="1:10">
      <c r="A31" s="17" t="s">
        <v>116</v>
      </c>
      <c r="B31" s="18">
        <v>42269</v>
      </c>
      <c r="C31" s="18">
        <v>42273</v>
      </c>
      <c r="D31" s="17" t="s">
        <v>139</v>
      </c>
      <c r="E31" s="17"/>
      <c r="F31" s="19" t="s">
        <v>22</v>
      </c>
      <c r="G31" s="17">
        <v>4</v>
      </c>
      <c r="H31" s="20">
        <v>12000</v>
      </c>
      <c r="I31" s="20">
        <v>38400</v>
      </c>
      <c r="J31" s="20">
        <v>4200</v>
      </c>
    </row>
    <row r="32" spans="1:10" ht="27.75">
      <c r="A32" s="17" t="s">
        <v>40</v>
      </c>
      <c r="B32" s="18">
        <v>41719</v>
      </c>
      <c r="C32" s="18">
        <v>41723</v>
      </c>
      <c r="D32" s="17" t="s">
        <v>139</v>
      </c>
      <c r="E32" s="17"/>
      <c r="F32" s="19" t="s">
        <v>15</v>
      </c>
      <c r="G32" s="17">
        <v>1</v>
      </c>
      <c r="H32" s="20">
        <v>37930</v>
      </c>
      <c r="I32" s="20">
        <v>37930</v>
      </c>
      <c r="J32" s="20">
        <v>6827</v>
      </c>
    </row>
    <row r="33" spans="1:10" ht="27.75">
      <c r="A33" s="17" t="s">
        <v>117</v>
      </c>
      <c r="B33" s="18">
        <v>42618</v>
      </c>
      <c r="C33" s="18">
        <v>42620</v>
      </c>
      <c r="D33" s="17" t="s">
        <v>123</v>
      </c>
      <c r="E33" s="17"/>
      <c r="F33" s="19" t="s">
        <v>7</v>
      </c>
      <c r="G33" s="17">
        <v>7</v>
      </c>
      <c r="H33" s="20">
        <v>86058</v>
      </c>
      <c r="I33" s="20">
        <v>180721.80000000002</v>
      </c>
      <c r="J33" s="20">
        <v>-63109</v>
      </c>
    </row>
    <row r="34" spans="1:10" ht="27.75">
      <c r="A34" s="17" t="s">
        <v>118</v>
      </c>
      <c r="B34" s="18">
        <v>43052</v>
      </c>
      <c r="C34" s="18">
        <v>43054</v>
      </c>
      <c r="D34" s="17" t="s">
        <v>125</v>
      </c>
      <c r="E34" s="17"/>
      <c r="F34" s="19" t="s">
        <v>18</v>
      </c>
      <c r="G34" s="17">
        <v>7</v>
      </c>
      <c r="H34" s="20">
        <v>652995</v>
      </c>
      <c r="I34" s="20">
        <v>1371289.5000000002</v>
      </c>
      <c r="J34" s="20">
        <v>-935959</v>
      </c>
    </row>
    <row r="35" spans="1:10" ht="27.75">
      <c r="A35" s="17" t="s">
        <v>59</v>
      </c>
      <c r="B35" s="18">
        <v>42671</v>
      </c>
      <c r="C35" s="18">
        <v>42671</v>
      </c>
      <c r="D35" s="17" t="s">
        <v>137</v>
      </c>
      <c r="E35" s="17"/>
      <c r="F35" s="19" t="s">
        <v>36</v>
      </c>
      <c r="G35" s="17">
        <v>3</v>
      </c>
      <c r="H35" s="20">
        <v>165048</v>
      </c>
      <c r="I35" s="20">
        <v>396115.20000000001</v>
      </c>
      <c r="J35" s="20">
        <v>41262</v>
      </c>
    </row>
    <row r="36" spans="1:10">
      <c r="A36" s="17" t="s">
        <v>75</v>
      </c>
      <c r="B36" s="18">
        <v>42334</v>
      </c>
      <c r="C36" s="18">
        <v>42338</v>
      </c>
      <c r="D36" s="17" t="s">
        <v>139</v>
      </c>
      <c r="E36" s="17"/>
      <c r="F36" s="19" t="s">
        <v>48</v>
      </c>
      <c r="G36" s="17">
        <v>4</v>
      </c>
      <c r="H36" s="20">
        <v>23920</v>
      </c>
      <c r="I36" s="20">
        <v>95680</v>
      </c>
      <c r="J36" s="20">
        <v>11720</v>
      </c>
    </row>
    <row r="37" spans="1:10">
      <c r="A37" s="17" t="s">
        <v>56</v>
      </c>
      <c r="B37" s="18">
        <v>41807</v>
      </c>
      <c r="C37" s="18">
        <v>41810</v>
      </c>
      <c r="D37" s="17" t="s">
        <v>123</v>
      </c>
      <c r="E37" s="17"/>
      <c r="F37" s="19" t="s">
        <v>9</v>
      </c>
      <c r="G37" s="17">
        <v>2</v>
      </c>
      <c r="H37" s="20">
        <v>3008</v>
      </c>
      <c r="I37" s="20">
        <v>4812.8</v>
      </c>
      <c r="J37" s="20">
        <v>338</v>
      </c>
    </row>
    <row r="38" spans="1:10" ht="27.75">
      <c r="A38" s="17" t="s">
        <v>45</v>
      </c>
      <c r="B38" s="18">
        <v>41926</v>
      </c>
      <c r="C38" s="18">
        <v>41929</v>
      </c>
      <c r="D38" s="17" t="s">
        <v>125</v>
      </c>
      <c r="E38" s="17"/>
      <c r="F38" s="19" t="s">
        <v>46</v>
      </c>
      <c r="G38" s="17">
        <v>3</v>
      </c>
      <c r="H38" s="20">
        <v>177000</v>
      </c>
      <c r="I38" s="20">
        <v>531000</v>
      </c>
      <c r="J38" s="20">
        <v>30090</v>
      </c>
    </row>
    <row r="39" spans="1:10" ht="27.75">
      <c r="A39" s="17" t="s">
        <v>119</v>
      </c>
      <c r="B39" s="18">
        <v>41964</v>
      </c>
      <c r="C39" s="18">
        <v>41969</v>
      </c>
      <c r="D39" s="17" t="s">
        <v>139</v>
      </c>
      <c r="E39" s="17"/>
      <c r="F39" s="19" t="s">
        <v>27</v>
      </c>
      <c r="G39" s="17">
        <v>1</v>
      </c>
      <c r="H39" s="20">
        <v>94990</v>
      </c>
      <c r="I39" s="20">
        <v>94990</v>
      </c>
      <c r="J39" s="20">
        <v>28497</v>
      </c>
    </row>
    <row r="40" spans="1:10">
      <c r="A40" s="17" t="s">
        <v>83</v>
      </c>
      <c r="B40" s="18">
        <v>41997</v>
      </c>
      <c r="C40" s="18">
        <v>42002</v>
      </c>
      <c r="D40" s="17" t="s">
        <v>139</v>
      </c>
      <c r="E40" s="17"/>
      <c r="F40" s="19" t="s">
        <v>11</v>
      </c>
      <c r="G40" s="17">
        <v>2</v>
      </c>
      <c r="H40" s="20">
        <v>34480</v>
      </c>
      <c r="I40" s="20">
        <v>68960</v>
      </c>
      <c r="J40" s="20">
        <v>9999</v>
      </c>
    </row>
    <row r="41" spans="1:10">
      <c r="A41" s="17" t="s">
        <v>42</v>
      </c>
      <c r="B41" s="18">
        <v>42520</v>
      </c>
      <c r="C41" s="18">
        <v>42525</v>
      </c>
      <c r="D41" s="17" t="s">
        <v>139</v>
      </c>
      <c r="E41" s="17"/>
      <c r="F41" s="19" t="s">
        <v>23</v>
      </c>
      <c r="G41" s="17">
        <v>1</v>
      </c>
      <c r="H41" s="20">
        <v>125990</v>
      </c>
      <c r="I41" s="20">
        <v>125990</v>
      </c>
      <c r="J41" s="20">
        <v>35277</v>
      </c>
    </row>
    <row r="42" spans="1:10">
      <c r="A42" s="17" t="s">
        <v>76</v>
      </c>
      <c r="B42" s="18">
        <v>41729</v>
      </c>
      <c r="C42" s="18">
        <v>41733</v>
      </c>
      <c r="D42" s="17" t="s">
        <v>139</v>
      </c>
      <c r="E42" s="17"/>
      <c r="F42" s="19" t="s">
        <v>54</v>
      </c>
      <c r="G42" s="17">
        <v>6</v>
      </c>
      <c r="H42" s="20">
        <v>65880</v>
      </c>
      <c r="I42" s="20">
        <v>395280</v>
      </c>
      <c r="J42" s="20">
        <v>18446</v>
      </c>
    </row>
    <row r="43" spans="1:10" ht="27.75">
      <c r="A43" s="17" t="s">
        <v>53</v>
      </c>
      <c r="B43" s="18">
        <v>42475</v>
      </c>
      <c r="C43" s="18">
        <v>42479</v>
      </c>
      <c r="D43" s="17" t="s">
        <v>139</v>
      </c>
      <c r="E43" s="17"/>
      <c r="F43" s="19" t="s">
        <v>16</v>
      </c>
      <c r="G43" s="17">
        <v>4</v>
      </c>
      <c r="H43" s="20">
        <v>151960</v>
      </c>
      <c r="I43" s="20">
        <v>607840</v>
      </c>
      <c r="J43" s="20">
        <v>36470</v>
      </c>
    </row>
    <row r="44" spans="1:10" ht="27.75">
      <c r="A44" s="17" t="s">
        <v>68</v>
      </c>
      <c r="B44" s="18">
        <v>42729</v>
      </c>
      <c r="C44" s="18">
        <v>42732</v>
      </c>
      <c r="D44" s="17" t="s">
        <v>139</v>
      </c>
      <c r="E44" s="17"/>
      <c r="F44" s="19" t="s">
        <v>13</v>
      </c>
      <c r="G44" s="17">
        <v>14</v>
      </c>
      <c r="H44" s="20">
        <v>53984</v>
      </c>
      <c r="I44" s="20">
        <v>604620.80000000005</v>
      </c>
      <c r="J44" s="20">
        <v>17544</v>
      </c>
    </row>
    <row r="45" spans="1:10">
      <c r="A45" s="17" t="s">
        <v>120</v>
      </c>
      <c r="B45" s="18">
        <v>42400</v>
      </c>
      <c r="C45" s="18">
        <v>42404</v>
      </c>
      <c r="D45" s="17" t="s">
        <v>123</v>
      </c>
      <c r="E45" s="17"/>
      <c r="F45" s="19" t="s">
        <v>3</v>
      </c>
      <c r="G45" s="17">
        <v>2</v>
      </c>
      <c r="H45" s="20">
        <v>23360</v>
      </c>
      <c r="I45" s="20">
        <v>46720</v>
      </c>
      <c r="J45" s="20">
        <v>11680</v>
      </c>
    </row>
    <row r="46" spans="1:10">
      <c r="A46" s="17" t="s">
        <v>121</v>
      </c>
      <c r="B46" s="18">
        <v>41947</v>
      </c>
      <c r="C46" s="18">
        <v>41954</v>
      </c>
      <c r="D46" s="17" t="s">
        <v>139</v>
      </c>
      <c r="E46" s="17"/>
      <c r="F46" s="19" t="s">
        <v>35</v>
      </c>
      <c r="G46" s="17">
        <v>3</v>
      </c>
      <c r="H46" s="20">
        <v>19440</v>
      </c>
      <c r="I46" s="20">
        <v>58320</v>
      </c>
      <c r="J46" s="20">
        <v>9331</v>
      </c>
    </row>
    <row r="47" spans="1:10" ht="27.75">
      <c r="A47" s="17" t="s">
        <v>74</v>
      </c>
      <c r="B47" s="18">
        <v>42153</v>
      </c>
      <c r="C47" s="18">
        <v>42158</v>
      </c>
      <c r="D47" s="17" t="s">
        <v>139</v>
      </c>
      <c r="E47" s="17"/>
      <c r="F47" s="19" t="s">
        <v>24</v>
      </c>
      <c r="G47" s="17">
        <v>2</v>
      </c>
      <c r="H47" s="20">
        <v>9260</v>
      </c>
      <c r="I47" s="20">
        <v>18520</v>
      </c>
      <c r="J47" s="20">
        <v>3055</v>
      </c>
    </row>
    <row r="48" spans="1:10" ht="27.75">
      <c r="A48" s="17" t="s">
        <v>49</v>
      </c>
      <c r="B48" s="18">
        <v>43056</v>
      </c>
      <c r="C48" s="18">
        <v>43060</v>
      </c>
      <c r="D48" s="17" t="s">
        <v>139</v>
      </c>
      <c r="E48" s="17"/>
      <c r="F48" s="19" t="s">
        <v>39</v>
      </c>
      <c r="G48" s="17">
        <v>4</v>
      </c>
      <c r="H48" s="20">
        <v>187760</v>
      </c>
      <c r="I48" s="20">
        <v>751040</v>
      </c>
      <c r="J48" s="20">
        <v>76981</v>
      </c>
    </row>
    <row r="49" spans="1:10">
      <c r="A49" s="17" t="s">
        <v>122</v>
      </c>
      <c r="B49" s="18">
        <v>42810</v>
      </c>
      <c r="C49" s="18">
        <v>42810</v>
      </c>
      <c r="D49" s="17" t="s">
        <v>139</v>
      </c>
      <c r="E49" s="17"/>
      <c r="F49" s="19" t="s">
        <v>17</v>
      </c>
      <c r="G49" s="17">
        <v>3</v>
      </c>
      <c r="H49" s="20">
        <v>15552</v>
      </c>
      <c r="I49" s="20">
        <v>37324.800000000003</v>
      </c>
      <c r="J49" s="20">
        <v>5443</v>
      </c>
    </row>
    <row r="50" spans="1:10">
      <c r="A50" s="17" t="s">
        <v>82</v>
      </c>
      <c r="B50" s="18">
        <v>42719</v>
      </c>
      <c r="C50" s="18">
        <v>42726</v>
      </c>
      <c r="D50" s="17" t="s">
        <v>139</v>
      </c>
      <c r="E50" s="17"/>
      <c r="F50" s="19" t="s">
        <v>60</v>
      </c>
      <c r="G50" s="17">
        <v>4</v>
      </c>
      <c r="H50" s="20">
        <v>399960</v>
      </c>
      <c r="I50" s="20">
        <v>1599840</v>
      </c>
      <c r="J50" s="20">
        <v>139986</v>
      </c>
    </row>
    <row r="51" spans="1:10">
      <c r="A51" s="17" t="s">
        <v>63</v>
      </c>
      <c r="B51" s="18">
        <v>43094</v>
      </c>
      <c r="C51" s="18">
        <v>43098</v>
      </c>
      <c r="D51" s="17" t="s">
        <v>139</v>
      </c>
      <c r="E51" s="17"/>
      <c r="F51" s="19" t="s">
        <v>6</v>
      </c>
      <c r="G51" s="17">
        <v>5</v>
      </c>
      <c r="H51" s="20">
        <v>2799960</v>
      </c>
      <c r="I51" s="20">
        <v>11199840</v>
      </c>
      <c r="J51" s="20">
        <v>874987</v>
      </c>
    </row>
    <row r="52" spans="1:10">
      <c r="A52" s="17" t="s">
        <v>31</v>
      </c>
      <c r="B52" s="18">
        <v>41666</v>
      </c>
      <c r="C52" s="18">
        <v>41672</v>
      </c>
      <c r="D52" s="17" t="s">
        <v>139</v>
      </c>
      <c r="E52" s="17"/>
      <c r="F52" s="19" t="s">
        <v>25</v>
      </c>
      <c r="G52" s="17">
        <v>7</v>
      </c>
      <c r="H52" s="20">
        <v>4158</v>
      </c>
      <c r="I52" s="20">
        <v>8731.8000000000011</v>
      </c>
      <c r="J52" s="20">
        <v>-3465</v>
      </c>
    </row>
    <row r="53" spans="1:10">
      <c r="A53" s="17" t="s">
        <v>64</v>
      </c>
      <c r="B53" s="18">
        <v>42468</v>
      </c>
      <c r="C53" s="18">
        <v>42475</v>
      </c>
      <c r="D53" s="17" t="s">
        <v>125</v>
      </c>
      <c r="E53" s="17"/>
      <c r="F53" s="19" t="s">
        <v>55</v>
      </c>
      <c r="G53" s="17">
        <v>3</v>
      </c>
      <c r="H53" s="20">
        <v>64140</v>
      </c>
      <c r="I53" s="20">
        <v>192420</v>
      </c>
      <c r="J53" s="20">
        <v>30787</v>
      </c>
    </row>
  </sheetData>
  <mergeCells count="1">
    <mergeCell ref="M1:O1"/>
  </mergeCells>
  <phoneticPr fontId="5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엑셀 에러처리</vt:lpstr>
      <vt:lpstr>VLookup 활용 데이터 취합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kyongja kim</dc:creator>
  <cp:lastModifiedBy>shycke@naver.com</cp:lastModifiedBy>
  <dcterms:created xsi:type="dcterms:W3CDTF">2017-01-02T08:59:39Z</dcterms:created>
  <dcterms:modified xsi:type="dcterms:W3CDTF">2020-02-18T13:07:24Z</dcterms:modified>
</cp:coreProperties>
</file>