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GDrive_MM\$12.ITMagnet_외부특강\06 2020년 특강\2020년 3월 특강\20200309_Micro Data Degree_Assistant 과정_롯데인재개발원\03 실습 자료\실습02_통계 분석의 기본 정리\"/>
    </mc:Choice>
  </mc:AlternateContent>
  <bookViews>
    <workbookView xWindow="0" yWindow="0" windowWidth="28800" windowHeight="12690" tabRatio="905"/>
  </bookViews>
  <sheets>
    <sheet name="01. 여대생키_데이터_수집" sheetId="9" r:id="rId1"/>
    <sheet name="02. 여대생키_데이터_가공" sheetId="1" r:id="rId2"/>
    <sheet name="03. 버스도착시간_데이터_통계량 계산" sheetId="5" r:id="rId3"/>
    <sheet name="04. 정규분포" sheetId="8" r:id="rId4"/>
  </sheets>
  <definedNames>
    <definedName name="BASELIST" localSheetId="0">'01. 여대생키_데이터_수집'!$B$2:$B$81</definedName>
    <definedName name="BASELIST">'02. 여대생키_데이터_가공'!$A$2:$A$81</definedName>
    <definedName name="BUSDATA">'03. 버스도착시간_데이터_통계량 계산'!$A$5:$A$9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8" l="1"/>
  <c r="E1" i="8"/>
  <c r="H2" i="8"/>
  <c r="H1" i="8"/>
  <c r="B4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</calcChain>
</file>

<file path=xl/sharedStrings.xml><?xml version="1.0" encoding="utf-8"?>
<sst xmlns="http://schemas.openxmlformats.org/spreadsheetml/2006/main" count="142" uniqueCount="70">
  <si>
    <t>실제 도착시간</t>
    <phoneticPr fontId="1" type="noConversion"/>
  </si>
  <si>
    <t>7시 30분 버스</t>
    <phoneticPr fontId="1" type="noConversion"/>
  </si>
  <si>
    <t>(편차 제곱의 평균)</t>
    <phoneticPr fontId="1" type="noConversion"/>
  </si>
  <si>
    <t>(Standard Deviation)</t>
    <phoneticPr fontId="1" type="noConversion"/>
  </si>
  <si>
    <t>(표준편차 함수)</t>
    <phoneticPr fontId="1" type="noConversion"/>
  </si>
  <si>
    <t>3) 편차의 제곱</t>
    <phoneticPr fontId="1" type="noConversion"/>
  </si>
  <si>
    <t>4) 분산(Variance)</t>
    <phoneticPr fontId="1" type="noConversion"/>
  </si>
  <si>
    <t>6) 분산 함수 - VARP</t>
    <phoneticPr fontId="1" type="noConversion"/>
  </si>
  <si>
    <t>7) STDEVP</t>
    <phoneticPr fontId="1" type="noConversion"/>
  </si>
  <si>
    <t>평균</t>
    <phoneticPr fontId="1" type="noConversion"/>
  </si>
  <si>
    <t>표준편차</t>
    <phoneticPr fontId="1" type="noConversion"/>
  </si>
  <si>
    <t>cf) NORMDIST - 지정된 평균과 표준편차를 갖는 정규 분포값을 반환함</t>
    <phoneticPr fontId="1" type="noConversion"/>
  </si>
  <si>
    <t>68% 이하 범위에 해당하는영역 숫자는?</t>
    <phoneticPr fontId="1" type="noConversion"/>
  </si>
  <si>
    <t>83% 이하 범위에 해당하는영역 숫자는?</t>
    <phoneticPr fontId="1" type="noConversion"/>
  </si>
  <si>
    <t>1) 평균값(Average)</t>
    <phoneticPr fontId="1" type="noConversion"/>
  </si>
  <si>
    <t>2) 편차(평균 - 관측값)</t>
    <phoneticPr fontId="1" type="noConversion"/>
  </si>
  <si>
    <t>5) 표준편차(SQRT 분산)</t>
    <phoneticPr fontId="1" type="noConversion"/>
  </si>
  <si>
    <t>[히스토그램 실습 가이드]</t>
    <phoneticPr fontId="2" type="noConversion"/>
  </si>
  <si>
    <t>1. 현재 워크시트에 'A열' 데이터를 기반으로 한 피벗테이블 추가</t>
    <phoneticPr fontId="2" type="noConversion"/>
  </si>
  <si>
    <t>- A열 선택후 '삽입' 메뉴의 '피벗테이블' 선택</t>
    <phoneticPr fontId="1" type="noConversion"/>
  </si>
  <si>
    <t>- 기존 워크시트 선택후 K1 셀을 선택하고 피벗테이블 추가</t>
    <phoneticPr fontId="1" type="noConversion"/>
  </si>
  <si>
    <t xml:space="preserve">2. 수집 키별 여대생 수 테이블 구성 </t>
    <phoneticPr fontId="1" type="noConversion"/>
  </si>
  <si>
    <t>- 여대생 키 항목을 행으로 Drag &amp; Drop</t>
    <phoneticPr fontId="1" type="noConversion"/>
  </si>
  <si>
    <t>- 여대생 키 항목을 값으로 Drag &amp; Drop</t>
    <phoneticPr fontId="1" type="noConversion"/>
  </si>
  <si>
    <t>3. 키데이터로 버킷 구성(5cm 단위)</t>
    <phoneticPr fontId="1" type="noConversion"/>
  </si>
  <si>
    <t>- 피벗테이블 '행' 항목 선택후 마우스 오른쪽 클릭 - 그룹 메뉴 선택</t>
    <phoneticPr fontId="1" type="noConversion"/>
  </si>
  <si>
    <t>- 시작 : 140, 끝 : 170, 단위: 5로 설정</t>
    <phoneticPr fontId="1" type="noConversion"/>
  </si>
  <si>
    <t>4. 피벗 차트를 활용한 세로 막대 그래프 추가(히스토그램)</t>
    <phoneticPr fontId="1" type="noConversion"/>
  </si>
  <si>
    <t>- 피벗테이블 선택 - 분석 메뉴의 피벗 차트 선택</t>
    <phoneticPr fontId="1" type="noConversion"/>
  </si>
  <si>
    <t>- 세로 막대형 그래프 추가</t>
    <phoneticPr fontId="1" type="noConversion"/>
  </si>
  <si>
    <t>90라는 숫자의 확률</t>
    <phoneticPr fontId="1" type="noConversion"/>
  </si>
  <si>
    <t>90 숫자 이하의 누적 확률</t>
    <phoneticPr fontId="1" type="noConversion"/>
  </si>
  <si>
    <t>여대생 키(cm)</t>
    <phoneticPr fontId="2" type="noConversion"/>
  </si>
  <si>
    <t>소속</t>
    <phoneticPr fontId="1" type="noConversion"/>
  </si>
  <si>
    <t>경영학과</t>
    <phoneticPr fontId="1" type="noConversion"/>
  </si>
  <si>
    <t>통계량</t>
    <phoneticPr fontId="1" type="noConversion"/>
  </si>
  <si>
    <t>엑셀 함수</t>
    <phoneticPr fontId="1" type="noConversion"/>
  </si>
  <si>
    <t>값</t>
    <phoneticPr fontId="1" type="noConversion"/>
  </si>
  <si>
    <t>경제학과</t>
    <phoneticPr fontId="1" type="noConversion"/>
  </si>
  <si>
    <t>경제학과</t>
    <phoneticPr fontId="1" type="noConversion"/>
  </si>
  <si>
    <t>대표값</t>
    <phoneticPr fontId="1" type="noConversion"/>
  </si>
  <si>
    <t>평균</t>
    <phoneticPr fontId="1" type="noConversion"/>
  </si>
  <si>
    <t>AVERAGE(여대생키)</t>
    <phoneticPr fontId="1" type="noConversion"/>
  </si>
  <si>
    <t>최소값</t>
    <phoneticPr fontId="1" type="noConversion"/>
  </si>
  <si>
    <t>MIN(여대생키)</t>
    <phoneticPr fontId="1" type="noConversion"/>
  </si>
  <si>
    <t>최대값</t>
    <phoneticPr fontId="1" type="noConversion"/>
  </si>
  <si>
    <t>MAX(여대생키)</t>
    <phoneticPr fontId="1" type="noConversion"/>
  </si>
  <si>
    <t>중앙값</t>
    <phoneticPr fontId="1" type="noConversion"/>
  </si>
  <si>
    <t>MEDIAN(여대생키)</t>
    <phoneticPr fontId="1" type="noConversion"/>
  </si>
  <si>
    <t>단일 최빈값</t>
    <phoneticPr fontId="1" type="noConversion"/>
  </si>
  <si>
    <t>MODE.SNGL(여대생키)</t>
    <phoneticPr fontId="1" type="noConversion"/>
  </si>
  <si>
    <t>경영학과</t>
    <phoneticPr fontId="1" type="noConversion"/>
  </si>
  <si>
    <t>복수 최빈값</t>
    <phoneticPr fontId="1" type="noConversion"/>
  </si>
  <si>
    <t>MODE.MULT(여대생키)</t>
    <phoneticPr fontId="1" type="noConversion"/>
  </si>
  <si>
    <t>합계</t>
    <phoneticPr fontId="1" type="noConversion"/>
  </si>
  <si>
    <t>합계</t>
    <phoneticPr fontId="1" type="noConversion"/>
  </si>
  <si>
    <t>SUM(여대생키)</t>
    <phoneticPr fontId="1" type="noConversion"/>
  </si>
  <si>
    <t>"경제학과" 키 합계</t>
    <phoneticPr fontId="1" type="noConversion"/>
  </si>
  <si>
    <t>SUMIF(소속,"경제학과",여대생키)</t>
    <phoneticPr fontId="1" type="noConversion"/>
  </si>
  <si>
    <t>개수
세기</t>
    <phoneticPr fontId="1" type="noConversion"/>
  </si>
  <si>
    <t>여대생 수</t>
    <phoneticPr fontId="1" type="noConversion"/>
  </si>
  <si>
    <t>COUNT(여대생키)</t>
    <phoneticPr fontId="1" type="noConversion"/>
  </si>
  <si>
    <t>"경제학과" 수</t>
    <phoneticPr fontId="1" type="noConversion"/>
  </si>
  <si>
    <t>COUNTIF(소속,"경제학과")</t>
    <phoneticPr fontId="1" type="noConversion"/>
  </si>
  <si>
    <t>"경제학과"의 160cm 이상 학생 수</t>
    <phoneticPr fontId="1" type="noConversion"/>
  </si>
  <si>
    <t>COUNTIFS(소속,"경제학과",여대생키,"&gt;=160")</t>
    <phoneticPr fontId="1" type="noConversion"/>
  </si>
  <si>
    <t>경제학과</t>
    <phoneticPr fontId="1" type="noConversion"/>
  </si>
  <si>
    <t>경제학과</t>
    <phoneticPr fontId="1" type="noConversion"/>
  </si>
  <si>
    <t>경영학과</t>
    <phoneticPr fontId="1" type="noConversion"/>
  </si>
  <si>
    <t>경영학과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</si>
</sst>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2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0" tint="-0.499984740745262"/>
      <name val="맑은 고딕"/>
      <family val="2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3" fillId="0" borderId="0" xfId="0" applyFont="1" applyAlignment="1"/>
    <xf numFmtId="0" fontId="0" fillId="0" borderId="0" xfId="0" quotePrefix="1" applyAlignment="1"/>
    <xf numFmtId="0" fontId="4" fillId="0" borderId="0" xfId="0" applyFont="1" applyAlignment="1"/>
    <xf numFmtId="9" fontId="4" fillId="0" borderId="0" xfId="0" applyNumberFormat="1" applyFont="1" applyAlignment="1"/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7" fillId="0" borderId="1" xfId="0" applyFont="1" applyBorder="1" applyAlignment="1"/>
    <xf numFmtId="0" fontId="5" fillId="0" borderId="1" xfId="0" applyFont="1" applyBorder="1" applyAlignment="1"/>
    <xf numFmtId="0" fontId="8" fillId="0" borderId="1" xfId="0" applyFont="1" applyBorder="1" applyAlignment="1"/>
    <xf numFmtId="0" fontId="6" fillId="5" borderId="1" xfId="0" applyFont="1" applyFill="1" applyBorder="1" applyAlignment="1">
      <alignment horizontal="center"/>
    </xf>
    <xf numFmtId="0" fontId="8" fillId="0" borderId="1" xfId="0" applyFont="1" applyFill="1" applyBorder="1" applyAlignment="1"/>
    <xf numFmtId="0" fontId="6" fillId="0" borderId="1" xfId="0" applyFont="1" applyBorder="1" applyAlignment="1"/>
    <xf numFmtId="0" fontId="0" fillId="0" borderId="1" xfId="0" applyBorder="1" applyAlignment="1"/>
    <xf numFmtId="0" fontId="9" fillId="5" borderId="1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1"/>
  <sheetViews>
    <sheetView showGridLines="0" tabSelected="1" workbookViewId="0">
      <selection activeCell="C6" sqref="C6"/>
    </sheetView>
  </sheetViews>
  <sheetFormatPr defaultColWidth="8.75" defaultRowHeight="16.5" x14ac:dyDescent="0.3"/>
  <cols>
    <col min="1" max="16384" width="8.75" style="1"/>
  </cols>
  <sheetData>
    <row r="2" spans="2:5" x14ac:dyDescent="0.3">
      <c r="B2" s="1">
        <v>151</v>
      </c>
      <c r="C2" s="1">
        <v>162</v>
      </c>
      <c r="D2" s="1">
        <v>158</v>
      </c>
      <c r="E2" s="1">
        <v>154</v>
      </c>
    </row>
    <row r="3" spans="2:5" x14ac:dyDescent="0.3">
      <c r="B3" s="1">
        <v>154</v>
      </c>
      <c r="C3" s="1">
        <v>167</v>
      </c>
      <c r="D3" s="1">
        <v>151</v>
      </c>
      <c r="E3" s="1">
        <v>152</v>
      </c>
    </row>
    <row r="4" spans="2:5" x14ac:dyDescent="0.3">
      <c r="B4" s="1">
        <v>160</v>
      </c>
      <c r="C4" s="1">
        <v>159</v>
      </c>
      <c r="D4" s="1">
        <v>155</v>
      </c>
      <c r="E4" s="1">
        <v>161</v>
      </c>
    </row>
    <row r="5" spans="2:5" x14ac:dyDescent="0.3">
      <c r="B5" s="1">
        <v>160</v>
      </c>
      <c r="C5" s="1">
        <v>153</v>
      </c>
      <c r="D5" s="1">
        <v>155</v>
      </c>
      <c r="E5" s="1">
        <v>160</v>
      </c>
    </row>
    <row r="6" spans="2:5" x14ac:dyDescent="0.3">
      <c r="B6" s="1">
        <v>163</v>
      </c>
      <c r="C6" s="1">
        <v>146</v>
      </c>
      <c r="D6" s="1">
        <v>165</v>
      </c>
      <c r="E6" s="1">
        <v>160</v>
      </c>
    </row>
    <row r="7" spans="2:5" x14ac:dyDescent="0.3">
      <c r="B7" s="1">
        <v>156</v>
      </c>
      <c r="C7" s="1">
        <v>156</v>
      </c>
      <c r="D7" s="1">
        <v>165</v>
      </c>
      <c r="E7" s="1">
        <v>153</v>
      </c>
    </row>
    <row r="8" spans="2:5" x14ac:dyDescent="0.3">
      <c r="B8" s="1">
        <v>158</v>
      </c>
      <c r="C8" s="1">
        <v>160</v>
      </c>
      <c r="D8" s="1">
        <v>154</v>
      </c>
      <c r="E8" s="1">
        <v>155</v>
      </c>
    </row>
    <row r="9" spans="2:5" x14ac:dyDescent="0.3">
      <c r="B9" s="1">
        <v>156</v>
      </c>
      <c r="C9" s="1">
        <v>151</v>
      </c>
      <c r="D9" s="1">
        <v>148</v>
      </c>
      <c r="E9" s="1">
        <v>163</v>
      </c>
    </row>
    <row r="10" spans="2:5" x14ac:dyDescent="0.3">
      <c r="B10" s="1">
        <v>158</v>
      </c>
      <c r="C10" s="1">
        <v>151</v>
      </c>
      <c r="D10" s="1">
        <v>169</v>
      </c>
      <c r="E10" s="1">
        <v>160</v>
      </c>
    </row>
    <row r="11" spans="2:5" x14ac:dyDescent="0.3">
      <c r="B11" s="1">
        <v>156</v>
      </c>
      <c r="C11" s="1">
        <v>157</v>
      </c>
      <c r="D11" s="1">
        <v>158</v>
      </c>
      <c r="E11" s="1">
        <v>159</v>
      </c>
    </row>
    <row r="12" spans="2:5" x14ac:dyDescent="0.3">
      <c r="B12" s="1">
        <v>154</v>
      </c>
      <c r="C12" s="1">
        <v>151</v>
      </c>
      <c r="D12" s="1">
        <v>146</v>
      </c>
      <c r="E12" s="1">
        <v>164</v>
      </c>
    </row>
    <row r="13" spans="2:5" x14ac:dyDescent="0.3">
      <c r="B13" s="1">
        <v>162</v>
      </c>
      <c r="C13" s="1">
        <v>156</v>
      </c>
      <c r="D13" s="1">
        <v>166</v>
      </c>
      <c r="E13" s="1">
        <v>158</v>
      </c>
    </row>
    <row r="14" spans="2:5" x14ac:dyDescent="0.3">
      <c r="B14" s="1">
        <v>156</v>
      </c>
      <c r="C14" s="1">
        <v>166</v>
      </c>
      <c r="D14" s="1">
        <v>161</v>
      </c>
      <c r="E14" s="1">
        <v>150</v>
      </c>
    </row>
    <row r="15" spans="2:5" x14ac:dyDescent="0.3">
      <c r="B15" s="1">
        <v>162</v>
      </c>
      <c r="C15" s="1">
        <v>159</v>
      </c>
      <c r="D15" s="1">
        <v>143</v>
      </c>
      <c r="E15" s="1">
        <v>155</v>
      </c>
    </row>
    <row r="16" spans="2:5" x14ac:dyDescent="0.3">
      <c r="B16" s="1">
        <v>157</v>
      </c>
      <c r="C16" s="1">
        <v>157</v>
      </c>
      <c r="D16" s="1">
        <v>156</v>
      </c>
      <c r="E16" s="1">
        <v>157</v>
      </c>
    </row>
    <row r="17" spans="2:5" x14ac:dyDescent="0.3">
      <c r="B17" s="1">
        <v>162</v>
      </c>
      <c r="C17" s="1">
        <v>156</v>
      </c>
      <c r="D17" s="1">
        <v>156</v>
      </c>
      <c r="E17" s="1">
        <v>161</v>
      </c>
    </row>
    <row r="18" spans="2:5" x14ac:dyDescent="0.3">
      <c r="B18" s="1">
        <v>162</v>
      </c>
      <c r="C18" s="1">
        <v>159</v>
      </c>
      <c r="D18" s="1">
        <v>149</v>
      </c>
      <c r="E18" s="1">
        <v>168</v>
      </c>
    </row>
    <row r="19" spans="2:5" x14ac:dyDescent="0.3">
      <c r="B19" s="1">
        <v>169</v>
      </c>
      <c r="C19" s="1">
        <v>156</v>
      </c>
      <c r="D19" s="1">
        <v>162</v>
      </c>
      <c r="E19" s="1">
        <v>162</v>
      </c>
    </row>
    <row r="20" spans="2:5" x14ac:dyDescent="0.3">
      <c r="B20" s="1">
        <v>150</v>
      </c>
      <c r="C20" s="1">
        <v>156</v>
      </c>
      <c r="D20" s="1">
        <v>159</v>
      </c>
      <c r="E20" s="1">
        <v>153</v>
      </c>
    </row>
    <row r="21" spans="2:5" x14ac:dyDescent="0.3">
      <c r="B21" s="1">
        <v>162</v>
      </c>
      <c r="C21" s="1">
        <v>161</v>
      </c>
      <c r="D21" s="1">
        <v>164</v>
      </c>
      <c r="E21" s="1">
        <v>154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workbookViewId="0">
      <selection activeCell="G22" sqref="G22"/>
    </sheetView>
  </sheetViews>
  <sheetFormatPr defaultColWidth="8.75" defaultRowHeight="16.5" outlineLevelCol="1" x14ac:dyDescent="0.3"/>
  <cols>
    <col min="1" max="1" width="11.5" style="23" customWidth="1"/>
    <col min="2" max="2" width="12.375" style="24" hidden="1" customWidth="1" outlineLevel="1"/>
    <col min="3" max="3" width="9" hidden="1" customWidth="1" outlineLevel="1"/>
    <col min="4" max="4" width="4.125" customWidth="1" collapsed="1"/>
    <col min="5" max="5" width="7.375" customWidth="1"/>
    <col min="6" max="6" width="22.25" customWidth="1"/>
    <col min="7" max="7" width="32" customWidth="1"/>
    <col min="8" max="8" width="12.5" customWidth="1"/>
    <col min="9" max="16384" width="8.75" style="1"/>
  </cols>
  <sheetData>
    <row r="1" spans="1:13" ht="17.25" x14ac:dyDescent="0.3">
      <c r="A1" s="25" t="s">
        <v>32</v>
      </c>
      <c r="B1" s="9" t="s">
        <v>33</v>
      </c>
      <c r="J1" s="3" t="s">
        <v>17</v>
      </c>
      <c r="K1"/>
      <c r="M1" s="3"/>
    </row>
    <row r="2" spans="1:13" x14ac:dyDescent="0.3">
      <c r="A2" s="10">
        <v>151</v>
      </c>
      <c r="B2" s="11" t="s">
        <v>34</v>
      </c>
      <c r="E2" s="26" t="s">
        <v>35</v>
      </c>
      <c r="F2" s="27"/>
      <c r="G2" s="12" t="s">
        <v>36</v>
      </c>
      <c r="H2" s="12" t="s">
        <v>37</v>
      </c>
      <c r="K2"/>
    </row>
    <row r="3" spans="1:13" x14ac:dyDescent="0.3">
      <c r="A3" s="10">
        <v>154</v>
      </c>
      <c r="B3" s="11" t="s">
        <v>39</v>
      </c>
      <c r="E3" s="28" t="s">
        <v>40</v>
      </c>
      <c r="F3" s="13" t="s">
        <v>41</v>
      </c>
      <c r="G3" s="14" t="s">
        <v>42</v>
      </c>
      <c r="H3" s="15"/>
      <c r="J3" s="4" t="s">
        <v>18</v>
      </c>
      <c r="K3"/>
      <c r="M3" s="4"/>
    </row>
    <row r="4" spans="1:13" x14ac:dyDescent="0.3">
      <c r="A4" s="10">
        <v>160</v>
      </c>
      <c r="B4" s="11" t="s">
        <v>34</v>
      </c>
      <c r="E4" s="28"/>
      <c r="F4" s="13" t="s">
        <v>43</v>
      </c>
      <c r="G4" s="16" t="s">
        <v>44</v>
      </c>
      <c r="H4" s="15"/>
      <c r="J4" s="2" t="s">
        <v>19</v>
      </c>
      <c r="K4"/>
      <c r="M4" s="2"/>
    </row>
    <row r="5" spans="1:13" x14ac:dyDescent="0.3">
      <c r="A5" s="10">
        <v>160</v>
      </c>
      <c r="B5" s="11" t="s">
        <v>39</v>
      </c>
      <c r="E5" s="28"/>
      <c r="F5" s="13" t="s">
        <v>45</v>
      </c>
      <c r="G5" s="16" t="s">
        <v>46</v>
      </c>
      <c r="H5" s="15"/>
      <c r="J5" s="2" t="s">
        <v>20</v>
      </c>
      <c r="K5"/>
      <c r="M5" s="2"/>
    </row>
    <row r="6" spans="1:13" x14ac:dyDescent="0.3">
      <c r="A6" s="10">
        <v>163</v>
      </c>
      <c r="B6" s="11" t="s">
        <v>39</v>
      </c>
      <c r="E6" s="28"/>
      <c r="F6" s="17" t="s">
        <v>47</v>
      </c>
      <c r="G6" s="18" t="s">
        <v>48</v>
      </c>
      <c r="H6" s="19"/>
      <c r="J6" t="s">
        <v>21</v>
      </c>
      <c r="K6"/>
      <c r="M6"/>
    </row>
    <row r="7" spans="1:13" x14ac:dyDescent="0.3">
      <c r="A7" s="10">
        <v>156</v>
      </c>
      <c r="B7" s="11" t="s">
        <v>38</v>
      </c>
      <c r="E7" s="28"/>
      <c r="F7" s="17" t="s">
        <v>49</v>
      </c>
      <c r="G7" s="18" t="s">
        <v>50</v>
      </c>
      <c r="H7" s="19"/>
      <c r="J7" s="2" t="s">
        <v>22</v>
      </c>
      <c r="K7"/>
      <c r="M7" s="2"/>
    </row>
    <row r="8" spans="1:13" x14ac:dyDescent="0.3">
      <c r="A8" s="10">
        <v>158</v>
      </c>
      <c r="B8" s="11" t="s">
        <v>51</v>
      </c>
      <c r="E8" s="28"/>
      <c r="F8" s="17" t="s">
        <v>52</v>
      </c>
      <c r="G8" s="18" t="s">
        <v>53</v>
      </c>
      <c r="H8" s="19"/>
      <c r="J8" s="7" t="s">
        <v>23</v>
      </c>
      <c r="K8"/>
      <c r="M8" s="7"/>
    </row>
    <row r="9" spans="1:13" x14ac:dyDescent="0.3">
      <c r="A9" s="10">
        <v>156</v>
      </c>
      <c r="B9" s="11" t="s">
        <v>38</v>
      </c>
      <c r="E9" s="28" t="s">
        <v>55</v>
      </c>
      <c r="F9" s="17" t="s">
        <v>54</v>
      </c>
      <c r="G9" s="18" t="s">
        <v>56</v>
      </c>
      <c r="H9" s="20"/>
      <c r="J9" s="8" t="s">
        <v>24</v>
      </c>
      <c r="K9"/>
      <c r="M9" s="8"/>
    </row>
    <row r="10" spans="1:13" x14ac:dyDescent="0.3">
      <c r="A10" s="10">
        <v>158</v>
      </c>
      <c r="B10" s="11" t="s">
        <v>38</v>
      </c>
      <c r="E10" s="28"/>
      <c r="F10" s="17" t="s">
        <v>57</v>
      </c>
      <c r="G10" s="18" t="s">
        <v>58</v>
      </c>
      <c r="H10" s="20"/>
      <c r="J10" s="7" t="s">
        <v>25</v>
      </c>
      <c r="K10"/>
      <c r="M10" s="7"/>
    </row>
    <row r="11" spans="1:13" x14ac:dyDescent="0.3">
      <c r="A11" s="10">
        <v>156</v>
      </c>
      <c r="B11" s="11" t="s">
        <v>34</v>
      </c>
      <c r="E11" s="29" t="s">
        <v>59</v>
      </c>
      <c r="F11" s="17" t="s">
        <v>60</v>
      </c>
      <c r="G11" s="16" t="s">
        <v>61</v>
      </c>
      <c r="H11" s="20"/>
      <c r="J11" s="7" t="s">
        <v>26</v>
      </c>
      <c r="K11"/>
      <c r="M11" s="7"/>
    </row>
    <row r="12" spans="1:13" x14ac:dyDescent="0.3">
      <c r="A12" s="10">
        <v>154</v>
      </c>
      <c r="B12" s="11" t="s">
        <v>38</v>
      </c>
      <c r="E12" s="28"/>
      <c r="F12" s="13" t="s">
        <v>62</v>
      </c>
      <c r="G12" s="16" t="s">
        <v>63</v>
      </c>
      <c r="H12" s="20"/>
      <c r="J12" s="1" t="s">
        <v>27</v>
      </c>
      <c r="K12"/>
    </row>
    <row r="13" spans="1:13" x14ac:dyDescent="0.3">
      <c r="A13" s="10">
        <v>162</v>
      </c>
      <c r="B13" s="11" t="s">
        <v>38</v>
      </c>
      <c r="E13" s="28"/>
      <c r="F13" s="21" t="s">
        <v>64</v>
      </c>
      <c r="G13" s="16" t="s">
        <v>65</v>
      </c>
      <c r="H13" s="20"/>
      <c r="J13" s="7" t="s">
        <v>28</v>
      </c>
      <c r="K13"/>
      <c r="M13" s="7"/>
    </row>
    <row r="14" spans="1:13" x14ac:dyDescent="0.3">
      <c r="A14" s="10">
        <v>156</v>
      </c>
      <c r="B14" s="11" t="s">
        <v>34</v>
      </c>
      <c r="J14" s="7" t="s">
        <v>29</v>
      </c>
      <c r="K14"/>
      <c r="M14" s="7"/>
    </row>
    <row r="15" spans="1:13" x14ac:dyDescent="0.3">
      <c r="A15" s="10">
        <v>162</v>
      </c>
      <c r="B15" s="11" t="s">
        <v>38</v>
      </c>
      <c r="K15"/>
    </row>
    <row r="16" spans="1:13" x14ac:dyDescent="0.3">
      <c r="A16" s="10">
        <v>157</v>
      </c>
      <c r="B16" s="11" t="s">
        <v>38</v>
      </c>
      <c r="K16"/>
    </row>
    <row r="17" spans="1:11" x14ac:dyDescent="0.3">
      <c r="A17" s="10">
        <v>162</v>
      </c>
      <c r="B17" s="11" t="s">
        <v>39</v>
      </c>
      <c r="K17"/>
    </row>
    <row r="18" spans="1:11" x14ac:dyDescent="0.3">
      <c r="A18" s="10">
        <v>162</v>
      </c>
      <c r="B18" s="11" t="s">
        <v>34</v>
      </c>
      <c r="K18"/>
    </row>
    <row r="19" spans="1:11" x14ac:dyDescent="0.3">
      <c r="A19" s="10">
        <v>169</v>
      </c>
      <c r="B19" s="11" t="s">
        <v>38</v>
      </c>
    </row>
    <row r="20" spans="1:11" x14ac:dyDescent="0.3">
      <c r="A20" s="10">
        <v>150</v>
      </c>
      <c r="B20" s="11" t="s">
        <v>39</v>
      </c>
    </row>
    <row r="21" spans="1:11" x14ac:dyDescent="0.3">
      <c r="A21" s="10">
        <v>162</v>
      </c>
      <c r="B21" s="11" t="s">
        <v>34</v>
      </c>
    </row>
    <row r="22" spans="1:11" x14ac:dyDescent="0.3">
      <c r="A22" s="10">
        <v>154</v>
      </c>
      <c r="B22" s="11" t="s">
        <v>39</v>
      </c>
    </row>
    <row r="23" spans="1:11" x14ac:dyDescent="0.3">
      <c r="A23" s="10">
        <v>152</v>
      </c>
      <c r="B23" s="11" t="s">
        <v>34</v>
      </c>
    </row>
    <row r="24" spans="1:11" x14ac:dyDescent="0.3">
      <c r="A24" s="10">
        <v>161</v>
      </c>
      <c r="B24" s="11" t="s">
        <v>39</v>
      </c>
    </row>
    <row r="25" spans="1:11" x14ac:dyDescent="0.3">
      <c r="A25" s="10">
        <v>160</v>
      </c>
      <c r="B25" s="11" t="s">
        <v>34</v>
      </c>
    </row>
    <row r="26" spans="1:11" x14ac:dyDescent="0.3">
      <c r="A26" s="10">
        <v>160</v>
      </c>
      <c r="B26" s="11" t="s">
        <v>38</v>
      </c>
    </row>
    <row r="27" spans="1:11" x14ac:dyDescent="0.3">
      <c r="A27" s="10">
        <v>153</v>
      </c>
      <c r="B27" s="11" t="s">
        <v>38</v>
      </c>
    </row>
    <row r="28" spans="1:11" x14ac:dyDescent="0.3">
      <c r="A28" s="10">
        <v>155</v>
      </c>
      <c r="B28" s="11" t="s">
        <v>38</v>
      </c>
    </row>
    <row r="29" spans="1:11" x14ac:dyDescent="0.3">
      <c r="A29" s="10">
        <v>163</v>
      </c>
      <c r="B29" s="11" t="s">
        <v>51</v>
      </c>
    </row>
    <row r="30" spans="1:11" x14ac:dyDescent="0.3">
      <c r="A30" s="10">
        <v>160</v>
      </c>
      <c r="B30" s="11" t="s">
        <v>38</v>
      </c>
    </row>
    <row r="31" spans="1:11" x14ac:dyDescent="0.3">
      <c r="A31" s="10">
        <v>159</v>
      </c>
      <c r="B31" s="11" t="s">
        <v>34</v>
      </c>
    </row>
    <row r="32" spans="1:11" x14ac:dyDescent="0.3">
      <c r="A32" s="10">
        <v>164</v>
      </c>
      <c r="B32" s="11" t="s">
        <v>66</v>
      </c>
    </row>
    <row r="33" spans="1:2" x14ac:dyDescent="0.3">
      <c r="A33" s="10">
        <v>158</v>
      </c>
      <c r="B33" s="11" t="s">
        <v>38</v>
      </c>
    </row>
    <row r="34" spans="1:2" x14ac:dyDescent="0.3">
      <c r="A34" s="10">
        <v>150</v>
      </c>
      <c r="B34" s="11" t="s">
        <v>51</v>
      </c>
    </row>
    <row r="35" spans="1:2" x14ac:dyDescent="0.3">
      <c r="A35" s="10">
        <v>155</v>
      </c>
      <c r="B35" s="11" t="s">
        <v>67</v>
      </c>
    </row>
    <row r="36" spans="1:2" x14ac:dyDescent="0.3">
      <c r="A36" s="10">
        <v>157</v>
      </c>
      <c r="B36" s="11" t="s">
        <v>68</v>
      </c>
    </row>
    <row r="37" spans="1:2" x14ac:dyDescent="0.3">
      <c r="A37" s="10">
        <v>161</v>
      </c>
      <c r="B37" s="11" t="s">
        <v>51</v>
      </c>
    </row>
    <row r="38" spans="1:2" x14ac:dyDescent="0.3">
      <c r="A38" s="10">
        <v>168</v>
      </c>
      <c r="B38" s="11" t="s">
        <v>66</v>
      </c>
    </row>
    <row r="39" spans="1:2" x14ac:dyDescent="0.3">
      <c r="A39" s="10">
        <v>162</v>
      </c>
      <c r="B39" s="11" t="s">
        <v>69</v>
      </c>
    </row>
    <row r="40" spans="1:2" x14ac:dyDescent="0.3">
      <c r="A40" s="10">
        <v>153</v>
      </c>
      <c r="B40" s="11" t="s">
        <v>38</v>
      </c>
    </row>
    <row r="41" spans="1:2" x14ac:dyDescent="0.3">
      <c r="A41" s="10">
        <v>154</v>
      </c>
      <c r="B41" s="11" t="s">
        <v>66</v>
      </c>
    </row>
    <row r="42" spans="1:2" x14ac:dyDescent="0.3">
      <c r="A42" s="10">
        <v>158</v>
      </c>
      <c r="B42" s="11" t="s">
        <v>38</v>
      </c>
    </row>
    <row r="43" spans="1:2" x14ac:dyDescent="0.3">
      <c r="A43" s="10">
        <v>151</v>
      </c>
      <c r="B43" s="11" t="s">
        <v>51</v>
      </c>
    </row>
    <row r="44" spans="1:2" x14ac:dyDescent="0.3">
      <c r="A44" s="10">
        <v>155</v>
      </c>
      <c r="B44" s="11" t="s">
        <v>34</v>
      </c>
    </row>
    <row r="45" spans="1:2" x14ac:dyDescent="0.3">
      <c r="A45" s="10">
        <v>155</v>
      </c>
      <c r="B45" s="11" t="s">
        <v>38</v>
      </c>
    </row>
    <row r="46" spans="1:2" x14ac:dyDescent="0.3">
      <c r="A46" s="10">
        <v>165</v>
      </c>
      <c r="B46" s="11" t="s">
        <v>39</v>
      </c>
    </row>
    <row r="47" spans="1:2" x14ac:dyDescent="0.3">
      <c r="A47" s="10">
        <v>165</v>
      </c>
      <c r="B47" s="11" t="s">
        <v>39</v>
      </c>
    </row>
    <row r="48" spans="1:2" x14ac:dyDescent="0.3">
      <c r="A48" s="10">
        <v>154</v>
      </c>
      <c r="B48" s="11" t="s">
        <v>39</v>
      </c>
    </row>
    <row r="49" spans="1:2" x14ac:dyDescent="0.3">
      <c r="A49" s="10">
        <v>148</v>
      </c>
      <c r="B49" s="11" t="s">
        <v>38</v>
      </c>
    </row>
    <row r="50" spans="1:2" x14ac:dyDescent="0.3">
      <c r="A50" s="10">
        <v>169</v>
      </c>
      <c r="B50" s="11" t="s">
        <v>34</v>
      </c>
    </row>
    <row r="51" spans="1:2" x14ac:dyDescent="0.3">
      <c r="A51" s="10">
        <v>158</v>
      </c>
      <c r="B51" s="11" t="s">
        <v>39</v>
      </c>
    </row>
    <row r="52" spans="1:2" x14ac:dyDescent="0.3">
      <c r="A52" s="10">
        <v>146</v>
      </c>
      <c r="B52" s="11" t="s">
        <v>34</v>
      </c>
    </row>
    <row r="53" spans="1:2" x14ac:dyDescent="0.3">
      <c r="A53" s="10">
        <v>166</v>
      </c>
      <c r="B53" s="11" t="s">
        <v>69</v>
      </c>
    </row>
    <row r="54" spans="1:2" x14ac:dyDescent="0.3">
      <c r="A54" s="10">
        <v>161</v>
      </c>
      <c r="B54" s="11" t="s">
        <v>38</v>
      </c>
    </row>
    <row r="55" spans="1:2" x14ac:dyDescent="0.3">
      <c r="A55" s="10">
        <v>143</v>
      </c>
      <c r="B55" s="11" t="s">
        <v>51</v>
      </c>
    </row>
    <row r="56" spans="1:2" x14ac:dyDescent="0.3">
      <c r="A56" s="10">
        <v>156</v>
      </c>
      <c r="B56" s="11" t="s">
        <v>38</v>
      </c>
    </row>
    <row r="57" spans="1:2" x14ac:dyDescent="0.3">
      <c r="A57" s="10">
        <v>156</v>
      </c>
      <c r="B57" s="11" t="s">
        <v>38</v>
      </c>
    </row>
    <row r="58" spans="1:2" x14ac:dyDescent="0.3">
      <c r="A58" s="10">
        <v>149</v>
      </c>
      <c r="B58" s="11" t="s">
        <v>34</v>
      </c>
    </row>
    <row r="59" spans="1:2" x14ac:dyDescent="0.3">
      <c r="A59" s="10">
        <v>162</v>
      </c>
      <c r="B59" s="11" t="s">
        <v>38</v>
      </c>
    </row>
    <row r="60" spans="1:2" x14ac:dyDescent="0.3">
      <c r="A60" s="10">
        <v>159</v>
      </c>
      <c r="B60" s="11" t="s">
        <v>38</v>
      </c>
    </row>
    <row r="61" spans="1:2" x14ac:dyDescent="0.3">
      <c r="A61" s="10">
        <v>164</v>
      </c>
      <c r="B61" s="11" t="s">
        <v>38</v>
      </c>
    </row>
    <row r="62" spans="1:2" x14ac:dyDescent="0.3">
      <c r="A62" s="10">
        <v>162</v>
      </c>
      <c r="B62" s="11" t="s">
        <v>38</v>
      </c>
    </row>
    <row r="63" spans="1:2" x14ac:dyDescent="0.3">
      <c r="A63" s="10">
        <v>167</v>
      </c>
      <c r="B63" s="11" t="s">
        <v>38</v>
      </c>
    </row>
    <row r="64" spans="1:2" x14ac:dyDescent="0.3">
      <c r="A64" s="10">
        <v>159</v>
      </c>
      <c r="B64" s="11" t="s">
        <v>34</v>
      </c>
    </row>
    <row r="65" spans="1:2" x14ac:dyDescent="0.3">
      <c r="A65" s="10">
        <v>153</v>
      </c>
      <c r="B65" s="11" t="s">
        <v>34</v>
      </c>
    </row>
    <row r="66" spans="1:2" x14ac:dyDescent="0.3">
      <c r="A66" s="10">
        <v>146</v>
      </c>
      <c r="B66" s="11" t="s">
        <v>66</v>
      </c>
    </row>
    <row r="67" spans="1:2" x14ac:dyDescent="0.3">
      <c r="A67" s="10">
        <v>156</v>
      </c>
      <c r="B67" s="11" t="s">
        <v>39</v>
      </c>
    </row>
    <row r="68" spans="1:2" x14ac:dyDescent="0.3">
      <c r="A68" s="10">
        <v>160</v>
      </c>
      <c r="B68" s="11" t="s">
        <v>39</v>
      </c>
    </row>
    <row r="69" spans="1:2" x14ac:dyDescent="0.3">
      <c r="A69" s="10">
        <v>151</v>
      </c>
      <c r="B69" s="11" t="s">
        <v>67</v>
      </c>
    </row>
    <row r="70" spans="1:2" x14ac:dyDescent="0.3">
      <c r="A70" s="10">
        <v>151</v>
      </c>
      <c r="B70" s="11" t="s">
        <v>51</v>
      </c>
    </row>
    <row r="71" spans="1:2" x14ac:dyDescent="0.3">
      <c r="A71" s="10">
        <v>157</v>
      </c>
      <c r="B71" s="11" t="s">
        <v>34</v>
      </c>
    </row>
    <row r="72" spans="1:2" x14ac:dyDescent="0.3">
      <c r="A72" s="10">
        <v>151</v>
      </c>
      <c r="B72" s="11" t="s">
        <v>38</v>
      </c>
    </row>
    <row r="73" spans="1:2" x14ac:dyDescent="0.3">
      <c r="A73" s="10">
        <v>156</v>
      </c>
      <c r="B73" s="11" t="s">
        <v>38</v>
      </c>
    </row>
    <row r="74" spans="1:2" x14ac:dyDescent="0.3">
      <c r="A74" s="10">
        <v>166</v>
      </c>
      <c r="B74" s="11" t="s">
        <v>66</v>
      </c>
    </row>
    <row r="75" spans="1:2" x14ac:dyDescent="0.3">
      <c r="A75" s="10">
        <v>159</v>
      </c>
      <c r="B75" s="11" t="s">
        <v>38</v>
      </c>
    </row>
    <row r="76" spans="1:2" x14ac:dyDescent="0.3">
      <c r="A76" s="10">
        <v>157</v>
      </c>
      <c r="B76" s="11" t="s">
        <v>38</v>
      </c>
    </row>
    <row r="77" spans="1:2" x14ac:dyDescent="0.3">
      <c r="A77" s="10">
        <v>156</v>
      </c>
      <c r="B77" s="11" t="s">
        <v>34</v>
      </c>
    </row>
    <row r="78" spans="1:2" x14ac:dyDescent="0.3">
      <c r="A78" s="10">
        <v>159</v>
      </c>
      <c r="B78" s="11" t="s">
        <v>34</v>
      </c>
    </row>
    <row r="79" spans="1:2" x14ac:dyDescent="0.3">
      <c r="A79" s="10">
        <v>156</v>
      </c>
      <c r="B79" s="11" t="s">
        <v>34</v>
      </c>
    </row>
    <row r="80" spans="1:2" x14ac:dyDescent="0.3">
      <c r="A80" s="10">
        <v>156</v>
      </c>
      <c r="B80" s="22" t="s">
        <v>34</v>
      </c>
    </row>
    <row r="81" spans="1:2" x14ac:dyDescent="0.3">
      <c r="A81" s="10">
        <v>161</v>
      </c>
      <c r="B81" s="11" t="s">
        <v>39</v>
      </c>
    </row>
  </sheetData>
  <mergeCells count="4">
    <mergeCell ref="E2:F2"/>
    <mergeCell ref="E3:E8"/>
    <mergeCell ref="E9:E10"/>
    <mergeCell ref="E11:E1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25" sqref="B25"/>
    </sheetView>
  </sheetViews>
  <sheetFormatPr defaultRowHeight="16.5" x14ac:dyDescent="0.3"/>
  <cols>
    <col min="1" max="1" width="13" bestFit="1" customWidth="1"/>
    <col min="2" max="2" width="19.75" bestFit="1" customWidth="1"/>
    <col min="3" max="3" width="13.75" customWidth="1"/>
    <col min="5" max="5" width="21.75" customWidth="1"/>
  </cols>
  <sheetData>
    <row r="1" spans="1:5" x14ac:dyDescent="0.3">
      <c r="B1" t="s">
        <v>14</v>
      </c>
    </row>
    <row r="3" spans="1:5" x14ac:dyDescent="0.3">
      <c r="A3" t="s">
        <v>1</v>
      </c>
    </row>
    <row r="4" spans="1:5" x14ac:dyDescent="0.3">
      <c r="A4" t="s">
        <v>0</v>
      </c>
      <c r="B4" t="s">
        <v>15</v>
      </c>
      <c r="C4" t="s">
        <v>5</v>
      </c>
    </row>
    <row r="5" spans="1:5" x14ac:dyDescent="0.3">
      <c r="A5">
        <v>32</v>
      </c>
    </row>
    <row r="6" spans="1:5" x14ac:dyDescent="0.3">
      <c r="A6">
        <v>27</v>
      </c>
    </row>
    <row r="7" spans="1:5" x14ac:dyDescent="0.3">
      <c r="A7">
        <v>29</v>
      </c>
    </row>
    <row r="8" spans="1:5" x14ac:dyDescent="0.3">
      <c r="A8">
        <v>34</v>
      </c>
    </row>
    <row r="9" spans="1:5" x14ac:dyDescent="0.3">
      <c r="A9">
        <v>33</v>
      </c>
    </row>
    <row r="11" spans="1:5" x14ac:dyDescent="0.3">
      <c r="B11" t="s">
        <v>6</v>
      </c>
      <c r="E11" t="s">
        <v>7</v>
      </c>
    </row>
    <row r="12" spans="1:5" x14ac:dyDescent="0.3">
      <c r="B12" t="s">
        <v>2</v>
      </c>
    </row>
    <row r="14" spans="1:5" x14ac:dyDescent="0.3">
      <c r="B14" t="s">
        <v>16</v>
      </c>
      <c r="E14" t="s">
        <v>8</v>
      </c>
    </row>
    <row r="15" spans="1:5" x14ac:dyDescent="0.3">
      <c r="B15" t="s">
        <v>3</v>
      </c>
      <c r="E15" t="s">
        <v>4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activeCell="A4" sqref="A4"/>
    </sheetView>
  </sheetViews>
  <sheetFormatPr defaultColWidth="8.75" defaultRowHeight="16.5" x14ac:dyDescent="0.3"/>
  <cols>
    <col min="1" max="1" width="18.125" style="1" bestFit="1" customWidth="1"/>
    <col min="2" max="2" width="12" style="1" bestFit="1" customWidth="1"/>
    <col min="3" max="3" width="8.75" style="1"/>
    <col min="4" max="4" width="22.625" style="1" bestFit="1" customWidth="1"/>
    <col min="5" max="5" width="12.75" style="1" customWidth="1"/>
    <col min="6" max="6" width="8.75" style="1"/>
    <col min="7" max="7" width="38.25" style="1" customWidth="1"/>
    <col min="8" max="16384" width="8.75" style="1"/>
  </cols>
  <sheetData>
    <row r="1" spans="1:9" x14ac:dyDescent="0.3">
      <c r="A1" s="5" t="s">
        <v>9</v>
      </c>
      <c r="B1" s="1">
        <v>100</v>
      </c>
      <c r="D1" s="5" t="s">
        <v>30</v>
      </c>
      <c r="E1" s="1">
        <f>NORMDIST(90,$B$1,$B$2,FALSE)</f>
        <v>1.7603266338214976E-2</v>
      </c>
      <c r="G1" s="6" t="s">
        <v>12</v>
      </c>
      <c r="H1" s="1">
        <f>NORMINV(0.68,$B$1,$B$2)</f>
        <v>109.35397598229017</v>
      </c>
    </row>
    <row r="2" spans="1:9" x14ac:dyDescent="0.3">
      <c r="A2" s="5" t="s">
        <v>10</v>
      </c>
      <c r="B2" s="1">
        <v>20</v>
      </c>
      <c r="D2" s="5" t="s">
        <v>31</v>
      </c>
      <c r="E2" s="1">
        <f>NORMDIST(90,$B$1,$B$2,TRUE)</f>
        <v>0.30853753872598688</v>
      </c>
      <c r="G2" s="6" t="s">
        <v>13</v>
      </c>
      <c r="H2" s="1">
        <f>NORMINV(0.83,$B$1,$B$2)</f>
        <v>119.08330506292391</v>
      </c>
    </row>
    <row r="3" spans="1:9" x14ac:dyDescent="0.3">
      <c r="I3" s="1" t="s">
        <v>11</v>
      </c>
    </row>
    <row r="4" spans="1:9" x14ac:dyDescent="0.3">
      <c r="A4" s="1">
        <v>36</v>
      </c>
      <c r="B4" s="1">
        <f>NORMDIST(A4,$B$1,$B$2,FALSE)</f>
        <v>1.1920441007324202E-4</v>
      </c>
    </row>
    <row r="5" spans="1:9" x14ac:dyDescent="0.3">
      <c r="A5" s="1">
        <v>38</v>
      </c>
      <c r="B5" s="1">
        <f t="shared" ref="B5:B68" si="0">NORMDIST(A5,$B$1,$B$2,FALSE)</f>
        <v>1.6334095280999593E-4</v>
      </c>
    </row>
    <row r="6" spans="1:9" x14ac:dyDescent="0.3">
      <c r="A6" s="1">
        <v>40</v>
      </c>
      <c r="B6" s="1">
        <f t="shared" si="0"/>
        <v>2.2159242059690038E-4</v>
      </c>
    </row>
    <row r="7" spans="1:9" x14ac:dyDescent="0.3">
      <c r="A7" s="1">
        <v>42</v>
      </c>
      <c r="B7" s="1">
        <f t="shared" si="0"/>
        <v>2.9762662098879267E-4</v>
      </c>
    </row>
    <row r="8" spans="1:9" x14ac:dyDescent="0.3">
      <c r="A8" s="1">
        <v>44</v>
      </c>
      <c r="B8" s="1">
        <f t="shared" si="0"/>
        <v>3.9577257914899847E-4</v>
      </c>
    </row>
    <row r="9" spans="1:9" x14ac:dyDescent="0.3">
      <c r="A9" s="1">
        <v>46</v>
      </c>
      <c r="B9" s="1">
        <f t="shared" si="0"/>
        <v>5.2104674072112956E-4</v>
      </c>
    </row>
    <row r="10" spans="1:9" x14ac:dyDescent="0.3">
      <c r="A10" s="1">
        <v>48</v>
      </c>
      <c r="B10" s="1">
        <f t="shared" si="0"/>
        <v>6.7914846168428062E-4</v>
      </c>
    </row>
    <row r="11" spans="1:9" x14ac:dyDescent="0.3">
      <c r="A11" s="1">
        <v>50</v>
      </c>
      <c r="B11" s="1">
        <f t="shared" si="0"/>
        <v>8.7641502467842702E-4</v>
      </c>
    </row>
    <row r="12" spans="1:9" x14ac:dyDescent="0.3">
      <c r="A12" s="1">
        <v>52</v>
      </c>
      <c r="B12" s="1">
        <f t="shared" si="0"/>
        <v>1.1197265147421451E-3</v>
      </c>
    </row>
    <row r="13" spans="1:9" x14ac:dyDescent="0.3">
      <c r="A13" s="1">
        <v>54</v>
      </c>
      <c r="B13" s="1">
        <f t="shared" si="0"/>
        <v>1.4163518870800593E-3</v>
      </c>
    </row>
    <row r="14" spans="1:9" x14ac:dyDescent="0.3">
      <c r="A14" s="1">
        <v>56</v>
      </c>
      <c r="B14" s="1">
        <f t="shared" si="0"/>
        <v>1.773729642311571E-3</v>
      </c>
    </row>
    <row r="15" spans="1:9" x14ac:dyDescent="0.3">
      <c r="A15" s="1">
        <v>58</v>
      </c>
      <c r="B15" s="1">
        <f t="shared" si="0"/>
        <v>2.1991797990213598E-3</v>
      </c>
    </row>
    <row r="16" spans="1:9" x14ac:dyDescent="0.3">
      <c r="A16" s="1">
        <v>60</v>
      </c>
      <c r="B16" s="1">
        <f t="shared" si="0"/>
        <v>2.6995483256594031E-3</v>
      </c>
    </row>
    <row r="17" spans="1:2" x14ac:dyDescent="0.3">
      <c r="A17" s="1">
        <v>62</v>
      </c>
      <c r="B17" s="1">
        <f t="shared" si="0"/>
        <v>3.2807907387338302E-3</v>
      </c>
    </row>
    <row r="18" spans="1:2" x14ac:dyDescent="0.3">
      <c r="A18" s="1">
        <v>64</v>
      </c>
      <c r="B18" s="1">
        <f t="shared" si="0"/>
        <v>3.9475079150447069E-3</v>
      </c>
    </row>
    <row r="19" spans="1:2" x14ac:dyDescent="0.3">
      <c r="A19" s="1">
        <v>66</v>
      </c>
      <c r="B19" s="1">
        <f t="shared" si="0"/>
        <v>4.7024538688443468E-3</v>
      </c>
    </row>
    <row r="20" spans="1:2" x14ac:dyDescent="0.3">
      <c r="A20" s="1">
        <v>68</v>
      </c>
      <c r="B20" s="1">
        <f t="shared" si="0"/>
        <v>5.5460417339727773E-3</v>
      </c>
    </row>
    <row r="21" spans="1:2" x14ac:dyDescent="0.3">
      <c r="A21" s="1">
        <v>70</v>
      </c>
      <c r="B21" s="1">
        <f t="shared" si="0"/>
        <v>6.4758797832945867E-3</v>
      </c>
    </row>
    <row r="22" spans="1:2" x14ac:dyDescent="0.3">
      <c r="A22" s="1">
        <v>72</v>
      </c>
      <c r="B22" s="1">
        <f t="shared" si="0"/>
        <v>7.486373281787243E-3</v>
      </c>
    </row>
    <row r="23" spans="1:2" x14ac:dyDescent="0.3">
      <c r="A23" s="1">
        <v>74</v>
      </c>
      <c r="B23" s="1">
        <f t="shared" si="0"/>
        <v>8.5684296023903674E-3</v>
      </c>
    </row>
    <row r="24" spans="1:2" x14ac:dyDescent="0.3">
      <c r="A24" s="1">
        <v>76</v>
      </c>
      <c r="B24" s="1">
        <f t="shared" si="0"/>
        <v>9.709302749160648E-3</v>
      </c>
    </row>
    <row r="25" spans="1:2" x14ac:dyDescent="0.3">
      <c r="A25" s="1">
        <v>78</v>
      </c>
      <c r="B25" s="1">
        <f t="shared" si="0"/>
        <v>1.0892608851627527E-2</v>
      </c>
    </row>
    <row r="26" spans="1:2" x14ac:dyDescent="0.3">
      <c r="A26" s="1">
        <v>80</v>
      </c>
      <c r="B26" s="1">
        <f t="shared" si="0"/>
        <v>1.2098536225957168E-2</v>
      </c>
    </row>
    <row r="27" spans="1:2" x14ac:dyDescent="0.3">
      <c r="A27" s="1">
        <v>82</v>
      </c>
      <c r="B27" s="1">
        <f t="shared" si="0"/>
        <v>1.3304262494937741E-2</v>
      </c>
    </row>
    <row r="28" spans="1:2" x14ac:dyDescent="0.3">
      <c r="A28" s="1">
        <v>84</v>
      </c>
      <c r="B28" s="1">
        <f t="shared" si="0"/>
        <v>1.4484577638074137E-2</v>
      </c>
    </row>
    <row r="29" spans="1:2" x14ac:dyDescent="0.3">
      <c r="A29" s="1">
        <v>86</v>
      </c>
      <c r="B29" s="1">
        <f t="shared" si="0"/>
        <v>1.5612696668338064E-2</v>
      </c>
    </row>
    <row r="30" spans="1:2" x14ac:dyDescent="0.3">
      <c r="A30" s="1">
        <v>88</v>
      </c>
      <c r="B30" s="1">
        <f t="shared" si="0"/>
        <v>1.6661230144589981E-2</v>
      </c>
    </row>
    <row r="31" spans="1:2" x14ac:dyDescent="0.3">
      <c r="A31" s="1">
        <v>90</v>
      </c>
      <c r="B31" s="1">
        <f t="shared" si="0"/>
        <v>1.7603266338214976E-2</v>
      </c>
    </row>
    <row r="32" spans="1:2" x14ac:dyDescent="0.3">
      <c r="A32" s="1">
        <v>92</v>
      </c>
      <c r="B32" s="1">
        <f t="shared" si="0"/>
        <v>1.8413507015166166E-2</v>
      </c>
    </row>
    <row r="33" spans="1:2" x14ac:dyDescent="0.3">
      <c r="A33" s="1">
        <v>94</v>
      </c>
      <c r="B33" s="1">
        <f t="shared" si="0"/>
        <v>1.9069390773026204E-2</v>
      </c>
    </row>
    <row r="34" spans="1:2" x14ac:dyDescent="0.3">
      <c r="A34" s="1">
        <v>96</v>
      </c>
      <c r="B34" s="1">
        <f t="shared" si="0"/>
        <v>1.9552134698772795E-2</v>
      </c>
    </row>
    <row r="35" spans="1:2" x14ac:dyDescent="0.3">
      <c r="A35" s="1">
        <v>98</v>
      </c>
      <c r="B35" s="1">
        <f t="shared" si="0"/>
        <v>1.9847627373850589E-2</v>
      </c>
    </row>
    <row r="36" spans="1:2" x14ac:dyDescent="0.3">
      <c r="A36" s="1">
        <v>100</v>
      </c>
      <c r="B36" s="1">
        <f t="shared" si="0"/>
        <v>1.9947114020071637E-2</v>
      </c>
    </row>
    <row r="37" spans="1:2" x14ac:dyDescent="0.3">
      <c r="A37" s="1">
        <v>102</v>
      </c>
      <c r="B37" s="1">
        <f t="shared" si="0"/>
        <v>1.9847627373850589E-2</v>
      </c>
    </row>
    <row r="38" spans="1:2" x14ac:dyDescent="0.3">
      <c r="A38" s="1">
        <v>104</v>
      </c>
      <c r="B38" s="1">
        <f t="shared" si="0"/>
        <v>1.9552134698772795E-2</v>
      </c>
    </row>
    <row r="39" spans="1:2" x14ac:dyDescent="0.3">
      <c r="A39" s="1">
        <v>106</v>
      </c>
      <c r="B39" s="1">
        <f t="shared" si="0"/>
        <v>1.9069390773026204E-2</v>
      </c>
    </row>
    <row r="40" spans="1:2" x14ac:dyDescent="0.3">
      <c r="A40" s="1">
        <v>108</v>
      </c>
      <c r="B40" s="1">
        <f t="shared" si="0"/>
        <v>1.8413507015166166E-2</v>
      </c>
    </row>
    <row r="41" spans="1:2" x14ac:dyDescent="0.3">
      <c r="A41" s="1">
        <v>110</v>
      </c>
      <c r="B41" s="1">
        <f t="shared" si="0"/>
        <v>1.7603266338214976E-2</v>
      </c>
    </row>
    <row r="42" spans="1:2" x14ac:dyDescent="0.3">
      <c r="A42" s="1">
        <v>112</v>
      </c>
      <c r="B42" s="1">
        <f t="shared" si="0"/>
        <v>1.6661230144589981E-2</v>
      </c>
    </row>
    <row r="43" spans="1:2" x14ac:dyDescent="0.3">
      <c r="A43" s="1">
        <v>114</v>
      </c>
      <c r="B43" s="1">
        <f t="shared" si="0"/>
        <v>1.5612696668338064E-2</v>
      </c>
    </row>
    <row r="44" spans="1:2" x14ac:dyDescent="0.3">
      <c r="A44" s="1">
        <v>116</v>
      </c>
      <c r="B44" s="1">
        <f t="shared" si="0"/>
        <v>1.4484577638074137E-2</v>
      </c>
    </row>
    <row r="45" spans="1:2" x14ac:dyDescent="0.3">
      <c r="A45" s="1">
        <v>118</v>
      </c>
      <c r="B45" s="1">
        <f t="shared" si="0"/>
        <v>1.3304262494937741E-2</v>
      </c>
    </row>
    <row r="46" spans="1:2" x14ac:dyDescent="0.3">
      <c r="A46" s="1">
        <v>120</v>
      </c>
      <c r="B46" s="1">
        <f t="shared" si="0"/>
        <v>1.2098536225957168E-2</v>
      </c>
    </row>
    <row r="47" spans="1:2" x14ac:dyDescent="0.3">
      <c r="A47" s="1">
        <v>122</v>
      </c>
      <c r="B47" s="1">
        <f t="shared" si="0"/>
        <v>1.0892608851627527E-2</v>
      </c>
    </row>
    <row r="48" spans="1:2" x14ac:dyDescent="0.3">
      <c r="A48" s="1">
        <v>124</v>
      </c>
      <c r="B48" s="1">
        <f t="shared" si="0"/>
        <v>9.709302749160648E-3</v>
      </c>
    </row>
    <row r="49" spans="1:2" x14ac:dyDescent="0.3">
      <c r="A49" s="1">
        <v>126</v>
      </c>
      <c r="B49" s="1">
        <f t="shared" si="0"/>
        <v>8.5684296023903674E-3</v>
      </c>
    </row>
    <row r="50" spans="1:2" x14ac:dyDescent="0.3">
      <c r="A50" s="1">
        <v>128</v>
      </c>
      <c r="B50" s="1">
        <f t="shared" si="0"/>
        <v>7.486373281787243E-3</v>
      </c>
    </row>
    <row r="51" spans="1:2" x14ac:dyDescent="0.3">
      <c r="A51" s="1">
        <v>130</v>
      </c>
      <c r="B51" s="1">
        <f t="shared" si="0"/>
        <v>6.4758797832945867E-3</v>
      </c>
    </row>
    <row r="52" spans="1:2" x14ac:dyDescent="0.3">
      <c r="A52" s="1">
        <v>132</v>
      </c>
      <c r="B52" s="1">
        <f t="shared" si="0"/>
        <v>5.5460417339727773E-3</v>
      </c>
    </row>
    <row r="53" spans="1:2" x14ac:dyDescent="0.3">
      <c r="A53" s="1">
        <v>134</v>
      </c>
      <c r="B53" s="1">
        <f t="shared" si="0"/>
        <v>4.7024538688443468E-3</v>
      </c>
    </row>
    <row r="54" spans="1:2" x14ac:dyDescent="0.3">
      <c r="A54" s="1">
        <v>136</v>
      </c>
      <c r="B54" s="1">
        <f t="shared" si="0"/>
        <v>3.9475079150447069E-3</v>
      </c>
    </row>
    <row r="55" spans="1:2" x14ac:dyDescent="0.3">
      <c r="A55" s="1">
        <v>138</v>
      </c>
      <c r="B55" s="1">
        <f t="shared" si="0"/>
        <v>3.2807907387338302E-3</v>
      </c>
    </row>
    <row r="56" spans="1:2" x14ac:dyDescent="0.3">
      <c r="A56" s="1">
        <v>140</v>
      </c>
      <c r="B56" s="1">
        <f t="shared" si="0"/>
        <v>2.6995483256594031E-3</v>
      </c>
    </row>
    <row r="57" spans="1:2" x14ac:dyDescent="0.3">
      <c r="A57" s="1">
        <v>142</v>
      </c>
      <c r="B57" s="1">
        <f t="shared" si="0"/>
        <v>2.1991797990213598E-3</v>
      </c>
    </row>
    <row r="58" spans="1:2" x14ac:dyDescent="0.3">
      <c r="A58" s="1">
        <v>144</v>
      </c>
      <c r="B58" s="1">
        <f t="shared" si="0"/>
        <v>1.773729642311571E-3</v>
      </c>
    </row>
    <row r="59" spans="1:2" x14ac:dyDescent="0.3">
      <c r="A59" s="1">
        <v>146</v>
      </c>
      <c r="B59" s="1">
        <f t="shared" si="0"/>
        <v>1.4163518870800593E-3</v>
      </c>
    </row>
    <row r="60" spans="1:2" x14ac:dyDescent="0.3">
      <c r="A60" s="1">
        <v>148</v>
      </c>
      <c r="B60" s="1">
        <f t="shared" si="0"/>
        <v>1.1197265147421451E-3</v>
      </c>
    </row>
    <row r="61" spans="1:2" x14ac:dyDescent="0.3">
      <c r="A61" s="1">
        <v>150</v>
      </c>
      <c r="B61" s="1">
        <f t="shared" si="0"/>
        <v>8.7641502467842702E-4</v>
      </c>
    </row>
    <row r="62" spans="1:2" x14ac:dyDescent="0.3">
      <c r="A62" s="1">
        <v>152</v>
      </c>
      <c r="B62" s="1">
        <f t="shared" si="0"/>
        <v>6.7914846168428062E-4</v>
      </c>
    </row>
    <row r="63" spans="1:2" x14ac:dyDescent="0.3">
      <c r="A63" s="1">
        <v>154</v>
      </c>
      <c r="B63" s="1">
        <f t="shared" si="0"/>
        <v>5.2104674072112956E-4</v>
      </c>
    </row>
    <row r="64" spans="1:2" x14ac:dyDescent="0.3">
      <c r="A64" s="1">
        <v>156</v>
      </c>
      <c r="B64" s="1">
        <f t="shared" si="0"/>
        <v>3.9577257914899847E-4</v>
      </c>
    </row>
    <row r="65" spans="1:2" x14ac:dyDescent="0.3">
      <c r="A65" s="1">
        <v>158</v>
      </c>
      <c r="B65" s="1">
        <f t="shared" si="0"/>
        <v>2.9762662098879267E-4</v>
      </c>
    </row>
    <row r="66" spans="1:2" x14ac:dyDescent="0.3">
      <c r="A66" s="1">
        <v>160</v>
      </c>
      <c r="B66" s="1">
        <f t="shared" si="0"/>
        <v>2.2159242059690038E-4</v>
      </c>
    </row>
    <row r="67" spans="1:2" x14ac:dyDescent="0.3">
      <c r="A67" s="1">
        <v>162</v>
      </c>
      <c r="B67" s="1">
        <f t="shared" si="0"/>
        <v>1.6334095280999593E-4</v>
      </c>
    </row>
    <row r="68" spans="1:2" x14ac:dyDescent="0.3">
      <c r="A68" s="1">
        <v>164</v>
      </c>
      <c r="B68" s="1">
        <f t="shared" si="0"/>
        <v>1.1920441007324202E-4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01. 여대생키_데이터_수집</vt:lpstr>
      <vt:lpstr>02. 여대생키_데이터_가공</vt:lpstr>
      <vt:lpstr>03. 버스도착시간_데이터_통계량 계산</vt:lpstr>
      <vt:lpstr>04. 정규분포</vt:lpstr>
      <vt:lpstr>'01. 여대생키_데이터_수집'!BASELIST</vt:lpstr>
      <vt:lpstr>BASELIST</vt:lpstr>
      <vt:lpstr>BUSDATA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김진</dc:creator>
  <cp:lastModifiedBy>김진</cp:lastModifiedBy>
  <dcterms:created xsi:type="dcterms:W3CDTF">2017-11-13T05:11:27Z</dcterms:created>
  <dcterms:modified xsi:type="dcterms:W3CDTF">2020-02-11T06:02:20Z</dcterms:modified>
</cp:coreProperties>
</file>